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5" windowWidth="15600" windowHeight="11325" activeTab="13"/>
  </bookViews>
  <sheets>
    <sheet name="Table 1" sheetId="1" r:id="rId1"/>
    <sheet name="Table 2" sheetId="2" r:id="rId2"/>
    <sheet name="Table 3" sheetId="3" r:id="rId3"/>
    <sheet name="Table 4" sheetId="4" state="hidden" r:id="rId4"/>
    <sheet name="Table 5" sheetId="5" state="hidden" r:id="rId5"/>
    <sheet name="Table 6" sheetId="6" state="hidden" r:id="rId6"/>
    <sheet name="Form 2.3" sheetId="7" r:id="rId7"/>
    <sheet name="Table 8" sheetId="8" state="hidden" r:id="rId8"/>
    <sheet name="Table 9" sheetId="9" state="hidden" r:id="rId9"/>
    <sheet name="Table 10" sheetId="10" state="hidden" r:id="rId10"/>
    <sheet name="Form 3" sheetId="11" r:id="rId11"/>
    <sheet name="Form 3.1" sheetId="18" r:id="rId12"/>
    <sheet name="Form 9" sheetId="19" r:id="rId13"/>
    <sheet name="2023-24" sheetId="20" r:id="rId14"/>
    <sheet name="Form 18 NSPH" sheetId="21" r:id="rId15"/>
    <sheet name="Form 9 LCPH" sheetId="22" r:id="rId16"/>
    <sheet name="Table 12" sheetId="12" state="hidden" r:id="rId17"/>
    <sheet name="Table 13" sheetId="13" state="hidden" r:id="rId18"/>
    <sheet name="Table 14" sheetId="14" state="hidden" r:id="rId19"/>
    <sheet name="Table 15" sheetId="15" state="hidden" r:id="rId20"/>
    <sheet name="Table 16" sheetId="16" state="hidden" r:id="rId21"/>
    <sheet name="Table 17" sheetId="17" state="hidden" r:id="rId22"/>
  </sheets>
  <definedNames>
    <definedName name="_xlnm.Print_Area" localSheetId="13">'2023-24'!$A$1:$Q$41</definedName>
    <definedName name="_xlnm.Print_Area" localSheetId="12">'Form 9'!$A$1:$K$93</definedName>
    <definedName name="_xlnm.Print_Area" localSheetId="15">'Form 9 LCPH'!$A$1:$K$65</definedName>
    <definedName name="_xlnm.Print_Titles" localSheetId="11">'Form 3.1'!$4:$4</definedName>
    <definedName name="_xlnm.Print_Titles" localSheetId="12">'Form 9'!$4:$6</definedName>
  </definedNames>
  <calcPr calcId="144525"/>
</workbook>
</file>

<file path=xl/calcChain.xml><?xml version="1.0" encoding="utf-8"?>
<calcChain xmlns="http://schemas.openxmlformats.org/spreadsheetml/2006/main">
  <c r="O41" i="20" l="1"/>
  <c r="O40" i="20"/>
  <c r="O39" i="20"/>
  <c r="O38" i="20"/>
  <c r="O37" i="20"/>
  <c r="O36" i="20"/>
  <c r="O35" i="20"/>
  <c r="O34" i="20"/>
  <c r="O33" i="20"/>
  <c r="O32" i="20"/>
  <c r="O31" i="20"/>
  <c r="O30" i="20"/>
  <c r="O29" i="20"/>
  <c r="O28" i="20"/>
  <c r="O27" i="20"/>
  <c r="O26" i="20"/>
  <c r="O25" i="20"/>
  <c r="O24" i="20"/>
  <c r="O23" i="20"/>
  <c r="O22" i="20"/>
  <c r="O21" i="20"/>
  <c r="O20" i="20"/>
  <c r="O19" i="20"/>
  <c r="O18" i="20"/>
  <c r="O17" i="20"/>
  <c r="O16" i="20"/>
  <c r="O15" i="20"/>
  <c r="O14" i="20"/>
  <c r="O13" i="20"/>
  <c r="O12" i="20"/>
  <c r="O11" i="20"/>
  <c r="O10" i="20"/>
  <c r="O9" i="20"/>
  <c r="O8" i="20"/>
  <c r="E37" i="18" l="1"/>
  <c r="E31" i="18"/>
  <c r="E23" i="18"/>
  <c r="O17" i="7"/>
  <c r="N8" i="7"/>
  <c r="O8" i="7" s="1"/>
  <c r="Q8" i="7" s="1"/>
  <c r="N9" i="7"/>
  <c r="O9" i="7" s="1"/>
  <c r="Q9" i="7" s="1"/>
  <c r="N12" i="7"/>
  <c r="O12" i="7" s="1"/>
  <c r="Q12" i="7" s="1"/>
  <c r="N13" i="7"/>
  <c r="O13" i="7" s="1"/>
  <c r="Q13" i="7" s="1"/>
  <c r="M16" i="7"/>
  <c r="N16" i="7" s="1"/>
  <c r="O16" i="7" s="1"/>
  <c r="P16" i="7" s="1"/>
  <c r="Q16" i="7" s="1"/>
  <c r="M7" i="7"/>
  <c r="N7" i="7" s="1"/>
  <c r="O7" i="7" s="1"/>
  <c r="Q7" i="7" s="1"/>
  <c r="M8" i="7"/>
  <c r="M9" i="7"/>
  <c r="M10" i="7"/>
  <c r="N10" i="7" s="1"/>
  <c r="O10" i="7" s="1"/>
  <c r="Q10" i="7" s="1"/>
  <c r="M11" i="7"/>
  <c r="N11" i="7" s="1"/>
  <c r="O11" i="7" s="1"/>
  <c r="Q11" i="7" s="1"/>
  <c r="M12" i="7"/>
  <c r="M13" i="7"/>
  <c r="M6" i="7"/>
  <c r="N6" i="7" s="1"/>
  <c r="O6" i="7" s="1"/>
  <c r="Q6" i="7" s="1"/>
  <c r="K16" i="7" l="1"/>
  <c r="L14" i="7" l="1"/>
  <c r="K7" i="7"/>
  <c r="K8" i="7"/>
  <c r="K9" i="7"/>
  <c r="K10" i="7"/>
  <c r="K11" i="7"/>
  <c r="K12" i="7"/>
  <c r="K13" i="7"/>
  <c r="K6" i="7"/>
  <c r="J14" i="7"/>
  <c r="I14" i="7"/>
  <c r="I17" i="7" s="1"/>
  <c r="H14" i="7"/>
  <c r="H17" i="7" s="1"/>
  <c r="F6" i="7"/>
  <c r="F14" i="7" s="1"/>
  <c r="F17" i="7" s="1"/>
  <c r="D6" i="7"/>
  <c r="D14" i="7" s="1"/>
  <c r="D17" i="7" s="1"/>
  <c r="C6" i="7"/>
  <c r="C14" i="7" s="1"/>
  <c r="C17" i="7" s="1"/>
  <c r="L17" i="7" l="1"/>
  <c r="M14" i="7"/>
  <c r="N14" i="7" s="1"/>
  <c r="O14" i="7" s="1"/>
  <c r="Q14" i="7" s="1"/>
  <c r="K14" i="7"/>
  <c r="K17" i="7" s="1"/>
</calcChain>
</file>

<file path=xl/sharedStrings.xml><?xml version="1.0" encoding="utf-8"?>
<sst xmlns="http://schemas.openxmlformats.org/spreadsheetml/2006/main" count="847" uniqueCount="515">
  <si>
    <r>
      <rPr>
        <sz val="11.5"/>
        <color rgb="FF1F1F1F"/>
        <rFont val="Times New Roman"/>
        <family val="1"/>
      </rPr>
      <t xml:space="preserve">Sub: </t>
    </r>
    <r>
      <rPr>
        <sz val="11.5"/>
        <color rgb="FF242424"/>
        <rFont val="Times New Roman"/>
        <family val="1"/>
      </rPr>
      <t xml:space="preserve">Coal </t>
    </r>
    <r>
      <rPr>
        <sz val="11.5"/>
        <color rgb="FF282828"/>
        <rFont val="Times New Roman"/>
        <family val="1"/>
      </rPr>
      <t xml:space="preserve">Or </t>
    </r>
    <r>
      <rPr>
        <sz val="11.5"/>
        <color rgb="FF1F1F1F"/>
        <rFont val="Times New Roman"/>
        <family val="1"/>
      </rPr>
      <t xml:space="preserve">Commercial-Filing of </t>
    </r>
    <r>
      <rPr>
        <sz val="11.5"/>
        <color rgb="FF262626"/>
        <rFont val="Times New Roman"/>
        <family val="1"/>
      </rPr>
      <t xml:space="preserve">Petition </t>
    </r>
    <r>
      <rPr>
        <sz val="11.5"/>
        <color rgb="FF212121"/>
        <rFont val="Times New Roman"/>
        <family val="1"/>
      </rPr>
      <t xml:space="preserve">for </t>
    </r>
    <r>
      <rPr>
        <sz val="11.5"/>
        <color rgb="FF282828"/>
        <rFont val="Times New Roman"/>
        <family val="1"/>
      </rPr>
      <t xml:space="preserve">5   </t>
    </r>
    <r>
      <rPr>
        <sz val="11.5"/>
        <color rgb="FF262626"/>
        <rFont val="Times New Roman"/>
        <family val="1"/>
      </rPr>
      <t xml:space="preserve">Control </t>
    </r>
    <r>
      <rPr>
        <sz val="11.5"/>
        <color rgb="FF1F1F1F"/>
        <rFont val="Times New Roman"/>
        <family val="1"/>
      </rPr>
      <t xml:space="preserve">Period </t>
    </r>
    <r>
      <rPr>
        <sz val="11.5"/>
        <color rgb="FF1C1C1C"/>
        <rFont val="Times New Roman"/>
        <family val="1"/>
      </rPr>
      <t xml:space="preserve">(2024-29) </t>
    </r>
    <r>
      <rPr>
        <sz val="11.5"/>
        <color rgb="FF242424"/>
        <rFont val="Times New Roman"/>
        <family val="1"/>
      </rPr>
      <t xml:space="preserve">and </t>
    </r>
    <r>
      <rPr>
        <sz val="11.5"/>
        <color rgb="FF1F1F1F"/>
        <rFont val="Times New Roman"/>
        <family val="1"/>
      </rPr>
      <t xml:space="preserve">True-up </t>
    </r>
    <r>
      <rPr>
        <sz val="11.5"/>
        <color rgb="FF232323"/>
        <rFont val="Times New Roman"/>
        <family val="1"/>
      </rPr>
      <t xml:space="preserve">Petition </t>
    </r>
    <r>
      <rPr>
        <sz val="11.5"/>
        <color rgb="FF212121"/>
        <rFont val="Times New Roman"/>
        <family val="1"/>
      </rPr>
      <t xml:space="preserve">before </t>
    </r>
    <r>
      <rPr>
        <sz val="11.5"/>
        <color rgb="FF181818"/>
        <rFont val="Times New Roman"/>
        <family val="1"/>
      </rPr>
      <t xml:space="preserve">Hon’ble </t>
    </r>
    <r>
      <rPr>
        <sz val="11.5"/>
        <color rgb="FF232323"/>
        <rFont val="Times New Roman"/>
        <family val="1"/>
      </rPr>
      <t xml:space="preserve">TSERC </t>
    </r>
    <r>
      <rPr>
        <sz val="11.5"/>
        <color rgb="FF1F1F1F"/>
        <rFont val="Times New Roman"/>
        <family val="1"/>
      </rPr>
      <t xml:space="preserve">-certain </t>
    </r>
    <r>
      <rPr>
        <sz val="11.5"/>
        <color rgb="FF232323"/>
        <rFont val="Times New Roman"/>
        <family val="1"/>
      </rPr>
      <t xml:space="preserve">information </t>
    </r>
    <r>
      <rPr>
        <sz val="11.5"/>
        <color rgb="FF282828"/>
        <rFont val="Times New Roman"/>
        <family val="1"/>
      </rPr>
      <t xml:space="preserve">-Req. </t>
    </r>
    <r>
      <rPr>
        <sz val="11.5"/>
        <color rgb="FF424242"/>
        <rFont val="Times New Roman"/>
        <family val="1"/>
      </rPr>
      <t xml:space="preserve">- </t>
    </r>
    <r>
      <rPr>
        <sz val="11.5"/>
        <color rgb="FF212121"/>
        <rFont val="Times New Roman"/>
        <family val="1"/>
      </rPr>
      <t xml:space="preserve">Reg.
</t>
    </r>
    <r>
      <rPr>
        <sz val="11.5"/>
        <color rgb="FF151515"/>
        <rFont val="Times New Roman"/>
        <family val="1"/>
      </rPr>
      <t xml:space="preserve">Ref: </t>
    </r>
    <r>
      <rPr>
        <sz val="11.5"/>
        <color rgb="FF262626"/>
        <rFont val="Times New Roman"/>
        <family val="1"/>
      </rPr>
      <t xml:space="preserve">1. </t>
    </r>
    <r>
      <rPr>
        <sz val="11.5"/>
        <color rgb="FF242424"/>
        <rFont val="Times New Roman"/>
        <family val="1"/>
      </rPr>
      <t xml:space="preserve">Draft </t>
    </r>
    <r>
      <rPr>
        <sz val="11.5"/>
        <color rgb="FF181818"/>
        <rFont val="Times New Roman"/>
        <family val="1"/>
      </rPr>
      <t xml:space="preserve">TSERC </t>
    </r>
    <r>
      <rPr>
        <sz val="11.5"/>
        <color rgb="FF262626"/>
        <rFont val="Times New Roman"/>
        <family val="1"/>
      </rPr>
      <t xml:space="preserve">(MYT) </t>
    </r>
    <r>
      <rPr>
        <sz val="11.5"/>
        <color rgb="FF212121"/>
        <rFont val="Times New Roman"/>
        <family val="1"/>
      </rPr>
      <t xml:space="preserve">Regulations, </t>
    </r>
    <r>
      <rPr>
        <sz val="11.5"/>
        <color rgb="FF1D1D1D"/>
        <rFont val="Times New Roman"/>
        <family val="1"/>
      </rPr>
      <t xml:space="preserve">2023.
</t>
    </r>
    <r>
      <rPr>
        <sz val="11.5"/>
        <color rgb="FF1F1F1F"/>
        <rFont val="Times New Roman"/>
        <family val="1"/>
      </rPr>
      <t xml:space="preserve">2. </t>
    </r>
    <r>
      <rPr>
        <sz val="11.5"/>
        <color rgb="FF161616"/>
        <rFont val="Times New Roman"/>
        <family val="1"/>
      </rPr>
      <t xml:space="preserve">Lr. </t>
    </r>
    <r>
      <rPr>
        <sz val="11.5"/>
        <color rgb="FF232323"/>
        <rFont val="Times New Roman"/>
        <family val="1"/>
      </rPr>
      <t xml:space="preserve">No. </t>
    </r>
    <r>
      <rPr>
        <sz val="11.5"/>
        <color rgb="FF2A2A2A"/>
        <rFont val="Times New Roman"/>
        <family val="1"/>
      </rPr>
      <t xml:space="preserve">CE </t>
    </r>
    <r>
      <rPr>
        <sz val="11.5"/>
        <color rgb="FF232323"/>
        <rFont val="Times New Roman"/>
        <family val="1"/>
      </rPr>
      <t xml:space="preserve">(Coal </t>
    </r>
    <r>
      <rPr>
        <sz val="11.5"/>
        <color rgb="FF1A1A1A"/>
        <rFont val="Times New Roman"/>
        <family val="1"/>
      </rPr>
      <t xml:space="preserve">dr </t>
    </r>
    <r>
      <rPr>
        <sz val="11.5"/>
        <color rgb="FF282828"/>
        <rFont val="Times New Roman"/>
        <family val="1"/>
      </rPr>
      <t xml:space="preserve">Commercial)/  </t>
    </r>
    <r>
      <rPr>
        <sz val="11.5"/>
        <color rgb="FF2A2A2A"/>
        <rFont val="Times New Roman"/>
        <family val="1"/>
      </rPr>
      <t xml:space="preserve">SE(C&amp;C)/  F. </t>
    </r>
    <r>
      <rPr>
        <sz val="11.5"/>
        <color rgb="FF383838"/>
        <rFont val="Times New Roman"/>
        <family val="1"/>
      </rPr>
      <t xml:space="preserve">MYT </t>
    </r>
    <r>
      <rPr>
        <sz val="11.5"/>
        <color rgb="FF212121"/>
        <rFont val="Times New Roman"/>
        <family val="1"/>
      </rPr>
      <t xml:space="preserve">(2024-29)/  </t>
    </r>
    <r>
      <rPr>
        <sz val="11.5"/>
        <color rgb="FF1A1A1A"/>
        <rFont val="Times New Roman"/>
        <family val="1"/>
      </rPr>
      <t xml:space="preserve">D.No. </t>
    </r>
    <r>
      <rPr>
        <sz val="11.5"/>
        <color rgb="FF232323"/>
        <rFont val="Times New Roman"/>
        <family val="1"/>
      </rPr>
      <t xml:space="preserve">124/23, Dt: </t>
    </r>
    <r>
      <rPr>
        <sz val="11.5"/>
        <color rgb="FF262626"/>
        <rFont val="Times New Roman"/>
        <family val="1"/>
      </rPr>
      <t>06.06.2023.</t>
    </r>
  </si>
  <si>
    <r>
      <rPr>
        <sz val="11.5"/>
        <color rgb="FF212121"/>
        <rFont val="Times New Roman"/>
        <family val="1"/>
      </rPr>
      <t xml:space="preserve">Hon’ble </t>
    </r>
    <r>
      <rPr>
        <sz val="11.5"/>
        <color rgb="FF282828"/>
        <rFont val="Times New Roman"/>
        <family val="1"/>
      </rPr>
      <t xml:space="preserve">TSERC </t>
    </r>
    <r>
      <rPr>
        <sz val="11.5"/>
        <color rgb="FF1D1D1D"/>
        <rFont val="Times New Roman"/>
        <family val="1"/>
      </rPr>
      <t xml:space="preserve">has </t>
    </r>
    <r>
      <rPr>
        <sz val="11.5"/>
        <color rgb="FF1F1F1F"/>
        <rFont val="Times New Roman"/>
        <family val="1"/>
      </rPr>
      <t xml:space="preserve">hosted  </t>
    </r>
    <r>
      <rPr>
        <sz val="11.5"/>
        <color rgb="FF2F2F2F"/>
        <rFont val="Times New Roman"/>
        <family val="1"/>
      </rPr>
      <t xml:space="preserve">the </t>
    </r>
    <r>
      <rPr>
        <sz val="11.5"/>
        <color rgb="FF1D1D1D"/>
        <rFont val="Times New Roman"/>
        <family val="1"/>
      </rPr>
      <t xml:space="preserve">Draft </t>
    </r>
    <r>
      <rPr>
        <sz val="11.5"/>
        <color rgb="FF212121"/>
        <rFont val="Times New Roman"/>
        <family val="1"/>
      </rPr>
      <t xml:space="preserve">TSERC  </t>
    </r>
    <r>
      <rPr>
        <sz val="11.5"/>
        <color rgb="FF363636"/>
        <rFont val="Times New Roman"/>
        <family val="1"/>
      </rPr>
      <t xml:space="preserve">(MYT)  </t>
    </r>
    <r>
      <rPr>
        <sz val="11.5"/>
        <color rgb="FF232323"/>
        <rFont val="Times New Roman"/>
        <family val="1"/>
      </rPr>
      <t xml:space="preserve">Regulations, </t>
    </r>
    <r>
      <rPr>
        <sz val="11.5"/>
        <color rgb="FF1A1A1A"/>
        <rFont val="Times New Roman"/>
        <family val="1"/>
      </rPr>
      <t xml:space="preserve">2023 </t>
    </r>
    <r>
      <rPr>
        <sz val="11.5"/>
        <color rgb="FF2A2A2A"/>
        <rFont val="Times New Roman"/>
        <family val="1"/>
      </rPr>
      <t xml:space="preserve">on </t>
    </r>
    <r>
      <rPr>
        <sz val="11.5"/>
        <color rgb="FF242424"/>
        <rFont val="Times New Roman"/>
        <family val="1"/>
      </rPr>
      <t xml:space="preserve">Dt: </t>
    </r>
    <r>
      <rPr>
        <sz val="11.5"/>
        <color rgb="FF1F1F1F"/>
        <rFont val="Times New Roman"/>
        <family val="1"/>
      </rPr>
      <t xml:space="preserve">16.11.2023. </t>
    </r>
    <r>
      <rPr>
        <sz val="11.5"/>
        <color rgb="FF2B2B2B"/>
        <rFont val="Times New Roman"/>
        <family val="1"/>
      </rPr>
      <t xml:space="preserve">As  </t>
    </r>
    <r>
      <rPr>
        <sz val="11.5"/>
        <color rgb="FF262626"/>
        <rFont val="Times New Roman"/>
        <family val="1"/>
      </rPr>
      <t xml:space="preserve">per  </t>
    </r>
    <r>
      <rPr>
        <sz val="11.5"/>
        <color rgb="FF232323"/>
        <rFont val="Times New Roman"/>
        <family val="1"/>
      </rPr>
      <t xml:space="preserve">the  Draft </t>
    </r>
    <r>
      <rPr>
        <sz val="11.5"/>
        <color rgb="FF262626"/>
        <rFont val="Times New Roman"/>
        <family val="1"/>
      </rPr>
      <t xml:space="preserve">TSERC  </t>
    </r>
    <r>
      <rPr>
        <sz val="11.5"/>
        <color rgb="FF212121"/>
        <rFont val="Times New Roman"/>
        <family val="1"/>
      </rPr>
      <t xml:space="preserve">(MYT)  </t>
    </r>
    <r>
      <rPr>
        <sz val="11.5"/>
        <color rgb="FF1F1F1F"/>
        <rFont val="Times New Roman"/>
        <family val="1"/>
      </rPr>
      <t xml:space="preserve">Regulations,  2023,  </t>
    </r>
    <r>
      <rPr>
        <sz val="11.5"/>
        <color rgb="FF343434"/>
        <rFont val="Times New Roman"/>
        <family val="1"/>
      </rPr>
      <t xml:space="preserve">the  </t>
    </r>
    <r>
      <rPr>
        <sz val="11.5"/>
        <color rgb="FF1D1D1D"/>
        <rFont val="Times New Roman"/>
        <family val="1"/>
      </rPr>
      <t xml:space="preserve">Petition  </t>
    </r>
    <r>
      <rPr>
        <sz val="11.5"/>
        <color rgb="FF232323"/>
        <rFont val="Times New Roman"/>
        <family val="1"/>
      </rPr>
      <t xml:space="preserve">under  </t>
    </r>
    <r>
      <rPr>
        <sz val="11.5"/>
        <color rgb="FF242424"/>
        <rFont val="Times New Roman"/>
        <family val="1"/>
      </rPr>
      <t xml:space="preserve">MYT  </t>
    </r>
    <r>
      <rPr>
        <sz val="11.5"/>
        <color rgb="FF1C1C1C"/>
        <rFont val="Times New Roman"/>
        <family val="1"/>
      </rPr>
      <t xml:space="preserve">by  the </t>
    </r>
    <r>
      <rPr>
        <sz val="11.5"/>
        <color rgb="FF1F1F1F"/>
        <rFont val="Times New Roman"/>
        <family val="1"/>
      </rPr>
      <t xml:space="preserve">Generating </t>
    </r>
    <r>
      <rPr>
        <sz val="11.5"/>
        <color rgb="FF212121"/>
        <rFont val="Times New Roman"/>
        <family val="1"/>
      </rPr>
      <t xml:space="preserve">entity </t>
    </r>
    <r>
      <rPr>
        <sz val="11.5"/>
        <color rgb="FF232323"/>
        <rFont val="Times New Roman"/>
        <family val="1"/>
      </rPr>
      <t xml:space="preserve">shall be </t>
    </r>
    <r>
      <rPr>
        <sz val="11.5"/>
        <color rgb="FF1C1C1C"/>
        <rFont val="Times New Roman"/>
        <family val="1"/>
      </rPr>
      <t xml:space="preserve">filed </t>
    </r>
    <r>
      <rPr>
        <sz val="11.5"/>
        <color rgb="FF1D1D1D"/>
        <rFont val="Times New Roman"/>
        <family val="1"/>
      </rPr>
      <t xml:space="preserve">with </t>
    </r>
    <r>
      <rPr>
        <sz val="11.5"/>
        <color rgb="FF212121"/>
        <rFont val="Times New Roman"/>
        <family val="1"/>
      </rPr>
      <t xml:space="preserve">Hon’ble </t>
    </r>
    <r>
      <rPr>
        <sz val="11.5"/>
        <color rgb="FF2A2A2A"/>
        <rFont val="Times New Roman"/>
        <family val="1"/>
      </rPr>
      <t xml:space="preserve">TSERC </t>
    </r>
    <r>
      <rPr>
        <sz val="11.5"/>
        <color rgb="FF1A1A1A"/>
        <rFont val="Times New Roman"/>
        <family val="1"/>
      </rPr>
      <t xml:space="preserve">before </t>
    </r>
    <r>
      <rPr>
        <sz val="11.5"/>
        <color rgb="FF1F1F1F"/>
        <rFont val="Times New Roman"/>
        <family val="1"/>
      </rPr>
      <t xml:space="preserve">Dt: </t>
    </r>
    <r>
      <rPr>
        <sz val="11.5"/>
        <color rgb="FF1A1A1A"/>
        <rFont val="Times New Roman"/>
        <family val="1"/>
      </rPr>
      <t xml:space="preserve">02.01.2024 </t>
    </r>
    <r>
      <rPr>
        <sz val="11.5"/>
        <color rgb="FF262626"/>
        <rFont val="Times New Roman"/>
        <family val="1"/>
      </rPr>
      <t xml:space="preserve">and </t>
    </r>
    <r>
      <rPr>
        <sz val="11.5"/>
        <color rgb="FF1F1F1F"/>
        <rFont val="Times New Roman"/>
        <family val="1"/>
      </rPr>
      <t xml:space="preserve">comprising </t>
    </r>
    <r>
      <rPr>
        <sz val="11.5"/>
        <color rgb="FF2D2D2D"/>
        <rFont val="Times New Roman"/>
        <family val="1"/>
      </rPr>
      <t xml:space="preserve">of </t>
    </r>
    <r>
      <rPr>
        <sz val="11.5"/>
        <color rgb="FF212121"/>
        <rFont val="Times New Roman"/>
        <family val="1"/>
      </rPr>
      <t xml:space="preserve">the </t>
    </r>
    <r>
      <rPr>
        <sz val="11.5"/>
        <color rgb="FF242424"/>
        <rFont val="Times New Roman"/>
        <family val="1"/>
      </rPr>
      <t xml:space="preserve">following
</t>
    </r>
    <r>
      <rPr>
        <sz val="11.5"/>
        <color rgb="FF212121"/>
        <rFont val="Times New Roman"/>
        <family val="1"/>
      </rPr>
      <t xml:space="preserve">i. True- np </t>
    </r>
    <r>
      <rPr>
        <sz val="11.5"/>
        <color rgb="FF1F1F1F"/>
        <rFont val="Times New Roman"/>
        <family val="1"/>
      </rPr>
      <t xml:space="preserve">of </t>
    </r>
    <r>
      <rPr>
        <sz val="11.5"/>
        <color rgb="FF1C1C1C"/>
        <rFont val="Times New Roman"/>
        <family val="1"/>
      </rPr>
      <t xml:space="preserve">proceeding </t>
    </r>
    <r>
      <rPr>
        <sz val="11.5"/>
        <color rgb="FF212121"/>
        <rFont val="Times New Roman"/>
        <family val="1"/>
      </rPr>
      <t xml:space="preserve">year </t>
    </r>
    <r>
      <rPr>
        <sz val="11.5"/>
        <color rgb="FF313131"/>
        <rFont val="Times New Roman"/>
        <family val="1"/>
      </rPr>
      <t xml:space="preserve">for </t>
    </r>
    <r>
      <rPr>
        <sz val="11.5"/>
        <color rgb="FF1D1D1D"/>
        <rFont val="Times New Roman"/>
        <family val="1"/>
      </rPr>
      <t xml:space="preserve">Generation Business,
</t>
    </r>
    <r>
      <rPr>
        <sz val="11.5"/>
        <color rgb="FF212121"/>
        <rFont val="Times New Roman"/>
        <family val="1"/>
      </rPr>
      <t xml:space="preserve">ii. </t>
    </r>
    <r>
      <rPr>
        <sz val="11.5"/>
        <color rgb="FF242424"/>
        <rFont val="Times New Roman"/>
        <family val="1"/>
      </rPr>
      <t xml:space="preserve">True- </t>
    </r>
    <r>
      <rPr>
        <sz val="11.5"/>
        <color rgb="FF262626"/>
        <rFont val="Times New Roman"/>
        <family val="1"/>
      </rPr>
      <t xml:space="preserve">np </t>
    </r>
    <r>
      <rPr>
        <sz val="11.5"/>
        <color rgb="FF1F1F1F"/>
        <rFont val="Times New Roman"/>
        <family val="1"/>
      </rPr>
      <t xml:space="preserve">of </t>
    </r>
    <r>
      <rPr>
        <sz val="11.5"/>
        <color rgb="FF1A1A1A"/>
        <rFont val="Times New Roman"/>
        <family val="1"/>
      </rPr>
      <t xml:space="preserve">proceeding </t>
    </r>
    <r>
      <rPr>
        <sz val="11.5"/>
        <color rgb="FF212121"/>
        <rFont val="Times New Roman"/>
        <family val="1"/>
      </rPr>
      <t xml:space="preserve">year </t>
    </r>
    <r>
      <rPr>
        <sz val="11.5"/>
        <color rgb="FF2D2D2D"/>
        <rFont val="Times New Roman"/>
        <family val="1"/>
      </rPr>
      <t xml:space="preserve">for </t>
    </r>
    <r>
      <rPr>
        <sz val="11.5"/>
        <color rgb="FF181818"/>
        <rFont val="Times New Roman"/>
        <family val="1"/>
      </rPr>
      <t xml:space="preserve">Integrated </t>
    </r>
    <r>
      <rPr>
        <sz val="11.5"/>
        <color rgb="FF2A2A2A"/>
        <rFont val="Times New Roman"/>
        <family val="1"/>
      </rPr>
      <t xml:space="preserve">Mine,
</t>
    </r>
    <r>
      <rPr>
        <sz val="11.5"/>
        <color rgb="FF212121"/>
        <rFont val="Times New Roman"/>
        <family val="1"/>
      </rPr>
      <t xml:space="preserve">iii. Proposal </t>
    </r>
    <r>
      <rPr>
        <sz val="11.5"/>
        <color rgb="FF232323"/>
        <rFont val="Times New Roman"/>
        <family val="1"/>
      </rPr>
      <t xml:space="preserve">of </t>
    </r>
    <r>
      <rPr>
        <sz val="11.5"/>
        <color rgb="FF212121"/>
        <rFont val="Times New Roman"/>
        <family val="1"/>
      </rPr>
      <t xml:space="preserve">Tariff </t>
    </r>
    <r>
      <rPr>
        <sz val="11.5"/>
        <color rgb="FF232323"/>
        <rFont val="Times New Roman"/>
        <family val="1"/>
      </rPr>
      <t xml:space="preserve">for </t>
    </r>
    <r>
      <rPr>
        <sz val="11.5"/>
        <color rgb="FF242424"/>
        <rFont val="Times New Roman"/>
        <family val="1"/>
      </rPr>
      <t xml:space="preserve">each </t>
    </r>
    <r>
      <rPr>
        <sz val="11.5"/>
        <color rgb="FF2B2B2B"/>
        <rFont val="Times New Roman"/>
        <family val="1"/>
      </rPr>
      <t xml:space="preserve">year </t>
    </r>
    <r>
      <rPr>
        <sz val="11.5"/>
        <color rgb="FF232323"/>
        <rFont val="Times New Roman"/>
        <family val="1"/>
      </rPr>
      <t xml:space="preserve">of </t>
    </r>
    <r>
      <rPr>
        <sz val="11.5"/>
        <color rgb="FF1A1A1A"/>
        <rFont val="Times New Roman"/>
        <family val="1"/>
      </rPr>
      <t xml:space="preserve">the </t>
    </r>
    <r>
      <rPr>
        <sz val="11.5"/>
        <color rgb="FF212121"/>
        <rFont val="Times New Roman"/>
        <family val="1"/>
      </rPr>
      <t xml:space="preserve">Control Period </t>
    </r>
    <r>
      <rPr>
        <sz val="11.5"/>
        <color rgb="FF1D1D1D"/>
        <rFont val="Times New Roman"/>
        <family val="1"/>
      </rPr>
      <t xml:space="preserve">for </t>
    </r>
    <r>
      <rPr>
        <sz val="11.5"/>
        <color rgb="FF181818"/>
        <rFont val="Times New Roman"/>
        <family val="1"/>
      </rPr>
      <t xml:space="preserve">Generation </t>
    </r>
    <r>
      <rPr>
        <sz val="11.5"/>
        <color rgb="FF131313"/>
        <rFont val="Times New Roman"/>
        <family val="1"/>
      </rPr>
      <t xml:space="preserve">Business,
</t>
    </r>
    <r>
      <rPr>
        <sz val="11.5"/>
        <color rgb="FF232323"/>
        <rFont val="Times New Roman"/>
        <family val="1"/>
      </rPr>
      <t xml:space="preserve">iv. </t>
    </r>
    <r>
      <rPr>
        <sz val="11.5"/>
        <color rgb="FF111111"/>
        <rFont val="Times New Roman"/>
        <family val="1"/>
      </rPr>
      <t xml:space="preserve">Proposal  </t>
    </r>
    <r>
      <rPr>
        <sz val="11.5"/>
        <color rgb="FF1C1C1C"/>
        <rFont val="Times New Roman"/>
        <family val="1"/>
      </rPr>
      <t xml:space="preserve">of  </t>
    </r>
    <r>
      <rPr>
        <sz val="11.5"/>
        <color rgb="FF1F1F1F"/>
        <rFont val="Times New Roman"/>
        <family val="1"/>
      </rPr>
      <t xml:space="preserve">Input  </t>
    </r>
    <r>
      <rPr>
        <sz val="11.5"/>
        <color rgb="FF1C1C1C"/>
        <rFont val="Times New Roman"/>
        <family val="1"/>
      </rPr>
      <t xml:space="preserve">price  </t>
    </r>
    <r>
      <rPr>
        <sz val="11.5"/>
        <color rgb="FF2D2D2D"/>
        <rFont val="Times New Roman"/>
        <family val="1"/>
      </rPr>
      <t xml:space="preserve">of  coal  </t>
    </r>
    <r>
      <rPr>
        <sz val="11.5"/>
        <color rgb="FF1A1A1A"/>
        <rFont val="Times New Roman"/>
        <family val="1"/>
      </rPr>
      <t xml:space="preserve">supplied  </t>
    </r>
    <r>
      <rPr>
        <sz val="11.5"/>
        <color rgb="FF2D2D2D"/>
        <rFont val="Times New Roman"/>
        <family val="1"/>
      </rPr>
      <t xml:space="preserve">from  </t>
    </r>
    <r>
      <rPr>
        <sz val="11.5"/>
        <color rgb="FF1A1A1A"/>
        <rFont val="Times New Roman"/>
        <family val="1"/>
      </rPr>
      <t xml:space="preserve">integrated  </t>
    </r>
    <r>
      <rPr>
        <sz val="11.5"/>
        <color rgb="FF232323"/>
        <rFont val="Times New Roman"/>
        <family val="1"/>
      </rPr>
      <t xml:space="preserve">mine </t>
    </r>
    <r>
      <rPr>
        <sz val="11.5"/>
        <color rgb="FF1D1D1D"/>
        <rFont val="Times New Roman"/>
        <family val="1"/>
      </rPr>
      <t xml:space="preserve">for  </t>
    </r>
    <r>
      <rPr>
        <sz val="11.5"/>
        <color rgb="FF1A1A1A"/>
        <rFont val="Times New Roman"/>
        <family val="1"/>
      </rPr>
      <t xml:space="preserve">each  </t>
    </r>
    <r>
      <rPr>
        <sz val="11.5"/>
        <color rgb="FF2B2B2B"/>
        <rFont val="Times New Roman"/>
        <family val="1"/>
      </rPr>
      <t xml:space="preserve">year  </t>
    </r>
    <r>
      <rPr>
        <sz val="11.5"/>
        <color rgb="FF2D2D2D"/>
        <rFont val="Times New Roman"/>
        <family val="1"/>
      </rPr>
      <t xml:space="preserve">of  the </t>
    </r>
    <r>
      <rPr>
        <sz val="11.5"/>
        <color rgb="FF1D1D1D"/>
        <rFont val="Times New Roman"/>
        <family val="1"/>
      </rPr>
      <t xml:space="preserve">Control </t>
    </r>
    <r>
      <rPr>
        <sz val="11.5"/>
        <color rgb="FF181818"/>
        <rFont val="Times New Roman"/>
        <family val="1"/>
      </rPr>
      <t xml:space="preserve">Period.
</t>
    </r>
    <r>
      <rPr>
        <sz val="11.5"/>
        <color rgb="FF181818"/>
        <rFont val="Times New Roman"/>
        <family val="1"/>
      </rPr>
      <t xml:space="preserve">Further,  </t>
    </r>
    <r>
      <rPr>
        <sz val="11.5"/>
        <color rgb="FF282828"/>
        <rFont val="Times New Roman"/>
        <family val="1"/>
      </rPr>
      <t xml:space="preserve">as  </t>
    </r>
    <r>
      <rPr>
        <sz val="11.5"/>
        <color rgb="FF1C1C1C"/>
        <rFont val="Times New Roman"/>
        <family val="1"/>
      </rPr>
      <t xml:space="preserve">per  the  </t>
    </r>
    <r>
      <rPr>
        <sz val="11.5"/>
        <color rgb="FF262626"/>
        <rFont val="Times New Roman"/>
        <family val="1"/>
      </rPr>
      <t xml:space="preserve">Provisions  </t>
    </r>
    <r>
      <rPr>
        <sz val="11.5"/>
        <color rgb="FF1A1A1A"/>
        <rFont val="Times New Roman"/>
        <family val="1"/>
      </rPr>
      <t xml:space="preserve">No.29 </t>
    </r>
    <r>
      <rPr>
        <sz val="11.5"/>
        <color rgb="FF242424"/>
        <rFont val="Times New Roman"/>
        <family val="1"/>
      </rPr>
      <t xml:space="preserve">of  </t>
    </r>
    <r>
      <rPr>
        <sz val="11.5"/>
        <color rgb="FF181818"/>
        <rFont val="Times New Roman"/>
        <family val="1"/>
      </rPr>
      <t xml:space="preserve">Draft  </t>
    </r>
    <r>
      <rPr>
        <sz val="11.5"/>
        <color rgb="FF282828"/>
        <rFont val="Times New Roman"/>
        <family val="1"/>
      </rPr>
      <t xml:space="preserve">TSERC  (MYT)  </t>
    </r>
    <r>
      <rPr>
        <sz val="11.5"/>
        <color rgb="FF1F1F1F"/>
        <rFont val="Times New Roman"/>
        <family val="1"/>
      </rPr>
      <t xml:space="preserve">Regulation,  </t>
    </r>
    <r>
      <rPr>
        <sz val="11.5"/>
        <color rgb="FF232323"/>
        <rFont val="Times New Roman"/>
        <family val="1"/>
      </rPr>
      <t xml:space="preserve">2023 delay  </t>
    </r>
    <r>
      <rPr>
        <sz val="11.5"/>
        <color rgb="FF3B3B3B"/>
        <rFont val="Times New Roman"/>
        <family val="1"/>
      </rPr>
      <t xml:space="preserve">in </t>
    </r>
    <r>
      <rPr>
        <sz val="11.5"/>
        <color rgb="FF212121"/>
        <rFont val="Times New Roman"/>
        <family val="1"/>
      </rPr>
      <t xml:space="preserve">submission  of  Tariff  </t>
    </r>
    <r>
      <rPr>
        <sz val="11.5"/>
        <color rgb="FF262626"/>
        <rFont val="Times New Roman"/>
        <family val="1"/>
      </rPr>
      <t xml:space="preserve">/  </t>
    </r>
    <r>
      <rPr>
        <sz val="11.5"/>
        <color rgb="FF181818"/>
        <rFont val="Times New Roman"/>
        <family val="1"/>
      </rPr>
      <t xml:space="preserve">True-up </t>
    </r>
    <r>
      <rPr>
        <sz val="11.5"/>
        <color rgb="FF1F1F1F"/>
        <rFont val="Times New Roman"/>
        <family val="1"/>
      </rPr>
      <t xml:space="preserve">filings, </t>
    </r>
    <r>
      <rPr>
        <sz val="11.5"/>
        <color rgb="FF282828"/>
        <rFont val="Times New Roman"/>
        <family val="1"/>
      </rPr>
      <t xml:space="preserve">rate of  </t>
    </r>
    <r>
      <rPr>
        <sz val="11.5"/>
        <color rgb="FF1F1F1F"/>
        <rFont val="Times New Roman"/>
        <family val="1"/>
      </rPr>
      <t xml:space="preserve">ROE </t>
    </r>
    <r>
      <rPr>
        <sz val="11.5"/>
        <color rgb="FF2F2F2F"/>
        <rFont val="Times New Roman"/>
        <family val="1"/>
      </rPr>
      <t xml:space="preserve">shall </t>
    </r>
    <r>
      <rPr>
        <sz val="11.5"/>
        <color rgb="FF2A2A2A"/>
        <rFont val="Times New Roman"/>
        <family val="1"/>
      </rPr>
      <t xml:space="preserve">be </t>
    </r>
    <r>
      <rPr>
        <sz val="11.5"/>
        <color rgb="FF212121"/>
        <rFont val="Times New Roman"/>
        <family val="1"/>
      </rPr>
      <t xml:space="preserve">reduced </t>
    </r>
    <r>
      <rPr>
        <sz val="11.5"/>
        <color rgb="FF242424"/>
        <rFont val="Times New Roman"/>
        <family val="1"/>
      </rPr>
      <t xml:space="preserve">by </t>
    </r>
    <r>
      <rPr>
        <sz val="11.5"/>
        <color rgb="FF1F1F1F"/>
        <rFont val="Times New Roman"/>
        <family val="1"/>
      </rPr>
      <t xml:space="preserve">0.5%  </t>
    </r>
    <r>
      <rPr>
        <sz val="11.5"/>
        <color rgb="FF242424"/>
        <rFont val="Times New Roman"/>
        <family val="1"/>
      </rPr>
      <t xml:space="preserve">per </t>
    </r>
    <r>
      <rPr>
        <sz val="11.5"/>
        <color rgb="FF2A2A2A"/>
        <rFont val="Times New Roman"/>
        <family val="1"/>
      </rPr>
      <t xml:space="preserve">month </t>
    </r>
    <r>
      <rPr>
        <sz val="11.5"/>
        <color rgb="FF333333"/>
        <rFont val="Times New Roman"/>
        <family val="1"/>
      </rPr>
      <t xml:space="preserve">or </t>
    </r>
    <r>
      <rPr>
        <sz val="11.5"/>
        <color rgb="FF2D2D2D"/>
        <rFont val="Times New Roman"/>
        <family val="1"/>
      </rPr>
      <t xml:space="preserve">part </t>
    </r>
    <r>
      <rPr>
        <sz val="11.5"/>
        <color rgb="FF232323"/>
        <rFont val="Times New Roman"/>
        <family val="1"/>
      </rPr>
      <t xml:space="preserve">thereof.
</t>
    </r>
    <r>
      <rPr>
        <sz val="11.5"/>
        <color rgb="FF282828"/>
        <rFont val="Times New Roman"/>
        <family val="1"/>
      </rPr>
      <t xml:space="preserve">In this </t>
    </r>
    <r>
      <rPr>
        <sz val="11.5"/>
        <color rgb="FF232323"/>
        <rFont val="Times New Roman"/>
        <family val="1"/>
      </rPr>
      <t xml:space="preserve">regard, </t>
    </r>
    <r>
      <rPr>
        <sz val="11.5"/>
        <color rgb="FF1A1A1A"/>
        <rFont val="Times New Roman"/>
        <family val="1"/>
      </rPr>
      <t xml:space="preserve">Hon’ble </t>
    </r>
    <r>
      <rPr>
        <sz val="11.5"/>
        <color rgb="FF2A2A2A"/>
        <rFont val="Times New Roman"/>
        <family val="1"/>
      </rPr>
      <t xml:space="preserve">TSERC vide </t>
    </r>
    <r>
      <rPr>
        <sz val="11.5"/>
        <color rgb="FF212121"/>
        <rFont val="Times New Roman"/>
        <family val="1"/>
      </rPr>
      <t xml:space="preserve">mail </t>
    </r>
    <r>
      <rPr>
        <sz val="11.5"/>
        <color rgb="FF242424"/>
        <rFont val="Times New Roman"/>
        <family val="1"/>
      </rPr>
      <t xml:space="preserve">Dt: </t>
    </r>
    <r>
      <rPr>
        <sz val="11.5"/>
        <color rgb="FF1F1F1F"/>
        <rFont val="Times New Roman"/>
        <family val="1"/>
      </rPr>
      <t xml:space="preserve">21.12.2023 </t>
    </r>
    <r>
      <rPr>
        <sz val="11.5"/>
        <color rgb="FF212121"/>
        <rFont val="Times New Roman"/>
        <family val="1"/>
      </rPr>
      <t xml:space="preserve">has communicated </t>
    </r>
    <r>
      <rPr>
        <sz val="11.5"/>
        <color rgb="FF262626"/>
        <rFont val="Times New Roman"/>
        <family val="1"/>
      </rPr>
      <t xml:space="preserve">the </t>
    </r>
    <r>
      <rPr>
        <sz val="11.5"/>
        <color rgb="FF2B2B2B"/>
        <rFont val="Times New Roman"/>
        <family val="1"/>
      </rPr>
      <t xml:space="preserve">formats for </t>
    </r>
    <r>
      <rPr>
        <sz val="11.5"/>
        <color rgb="FF242424"/>
        <rFont val="Times New Roman"/>
        <family val="1"/>
      </rPr>
      <t xml:space="preserve">filling </t>
    </r>
    <r>
      <rPr>
        <sz val="11.5"/>
        <color rgb="FF1F1F1F"/>
        <rFont val="Times New Roman"/>
        <family val="1"/>
      </rPr>
      <t xml:space="preserve">the </t>
    </r>
    <r>
      <rPr>
        <sz val="11.5"/>
        <color rgb="FF1A1A1A"/>
        <rFont val="Times New Roman"/>
        <family val="1"/>
      </rPr>
      <t xml:space="preserve">MYT </t>
    </r>
    <r>
      <rPr>
        <sz val="11.5"/>
        <color rgb="FF161616"/>
        <rFont val="Times New Roman"/>
        <family val="1"/>
      </rPr>
      <t xml:space="preserve">Petition. </t>
    </r>
    <r>
      <rPr>
        <sz val="11.5"/>
        <color rgb="FF232323"/>
        <rFont val="Times New Roman"/>
        <family val="1"/>
      </rPr>
      <t xml:space="preserve">The </t>
    </r>
    <r>
      <rPr>
        <sz val="11.5"/>
        <color rgb="FF242424"/>
        <rFont val="Times New Roman"/>
        <family val="1"/>
      </rPr>
      <t xml:space="preserve">formats </t>
    </r>
    <r>
      <rPr>
        <sz val="11.5"/>
        <color rgb="FF282828"/>
        <rFont val="Times New Roman"/>
        <family val="1"/>
      </rPr>
      <t xml:space="preserve">in </t>
    </r>
    <r>
      <rPr>
        <sz val="11.5"/>
        <color rgb="FF1F1F1F"/>
        <rFont val="Times New Roman"/>
        <family val="1"/>
      </rPr>
      <t xml:space="preserve">soft </t>
    </r>
    <r>
      <rPr>
        <sz val="11.5"/>
        <color rgb="FF1A1A1A"/>
        <rFont val="Times New Roman"/>
        <family val="1"/>
      </rPr>
      <t xml:space="preserve">and </t>
    </r>
    <r>
      <rPr>
        <sz val="11.5"/>
        <color rgb="FF282828"/>
        <rFont val="Times New Roman"/>
        <family val="1"/>
      </rPr>
      <t xml:space="preserve">hard </t>
    </r>
    <r>
      <rPr>
        <sz val="11.5"/>
        <color rgb="FF262626"/>
        <rFont val="Times New Roman"/>
        <family val="1"/>
      </rPr>
      <t xml:space="preserve">copies  </t>
    </r>
    <r>
      <rPr>
        <sz val="11.5"/>
        <color rgb="FF1F1F1F"/>
        <rFont val="Times New Roman"/>
        <family val="1"/>
      </rPr>
      <t xml:space="preserve">pertaining  </t>
    </r>
    <r>
      <rPr>
        <sz val="11.5"/>
        <color rgb="FF2D2D2D"/>
        <rFont val="Times New Roman"/>
        <family val="1"/>
      </rPr>
      <t xml:space="preserve">to </t>
    </r>
    <r>
      <rPr>
        <sz val="11.5"/>
        <color rgb="FF282828"/>
        <rFont val="Times New Roman"/>
        <family val="1"/>
      </rPr>
      <t xml:space="preserve">your </t>
    </r>
    <r>
      <rPr>
        <sz val="11.5"/>
        <color rgb="FF2D2D2D"/>
        <rFont val="Times New Roman"/>
        <family val="1"/>
      </rPr>
      <t xml:space="preserve">wing </t>
    </r>
    <r>
      <rPr>
        <sz val="11.5"/>
        <color rgb="FF282828"/>
        <rFont val="Times New Roman"/>
        <family val="1"/>
      </rPr>
      <t xml:space="preserve">are </t>
    </r>
    <r>
      <rPr>
        <sz val="11.5"/>
        <color rgb="FF212121"/>
        <rFont val="Times New Roman"/>
        <family val="1"/>
      </rPr>
      <t xml:space="preserve">here </t>
    </r>
    <r>
      <rPr>
        <sz val="11.5"/>
        <color rgb="FF1C1C1C"/>
        <rFont val="Times New Roman"/>
        <family val="1"/>
      </rPr>
      <t xml:space="preserve">with </t>
    </r>
    <r>
      <rPr>
        <sz val="11.5"/>
        <color rgb="FF1A1A1A"/>
        <rFont val="Times New Roman"/>
        <family val="1"/>
      </rPr>
      <t xml:space="preserve">enclosed.
</t>
    </r>
    <r>
      <rPr>
        <sz val="11.5"/>
        <color rgb="FF212121"/>
        <rFont val="Times New Roman"/>
        <family val="1"/>
      </rPr>
      <t xml:space="preserve">It </t>
    </r>
    <r>
      <rPr>
        <sz val="11.5"/>
        <color rgb="FF232323"/>
        <rFont val="Times New Roman"/>
        <family val="1"/>
      </rPr>
      <t xml:space="preserve">is </t>
    </r>
    <r>
      <rPr>
        <sz val="11.5"/>
        <color rgb="FF1F1F1F"/>
        <rFont val="Times New Roman"/>
        <family val="1"/>
      </rPr>
      <t xml:space="preserve">requested  to </t>
    </r>
    <r>
      <rPr>
        <sz val="11.5"/>
        <color rgb="FF262626"/>
        <rFont val="Times New Roman"/>
        <family val="1"/>
      </rPr>
      <t xml:space="preserve">furnish </t>
    </r>
    <r>
      <rPr>
        <sz val="11.5"/>
        <color rgb="FF2A2A2A"/>
        <rFont val="Times New Roman"/>
        <family val="1"/>
      </rPr>
      <t xml:space="preserve">the  </t>
    </r>
    <r>
      <rPr>
        <sz val="11.5"/>
        <color rgb="FF1D1D1D"/>
        <rFont val="Times New Roman"/>
        <family val="1"/>
      </rPr>
      <t xml:space="preserve">information </t>
    </r>
    <r>
      <rPr>
        <sz val="11.5"/>
        <color rgb="FF212121"/>
        <rFont val="Times New Roman"/>
        <family val="1"/>
      </rPr>
      <t xml:space="preserve">station-wise </t>
    </r>
    <r>
      <rPr>
        <sz val="11.5"/>
        <color rgb="FF282828"/>
        <rFont val="Times New Roman"/>
        <family val="1"/>
      </rPr>
      <t xml:space="preserve">as </t>
    </r>
    <r>
      <rPr>
        <sz val="11.5"/>
        <color rgb="FF232323"/>
        <rFont val="Times New Roman"/>
        <family val="1"/>
      </rPr>
      <t xml:space="preserve">per </t>
    </r>
    <r>
      <rPr>
        <sz val="11.5"/>
        <color rgb="FF262626"/>
        <rFont val="Times New Roman"/>
        <family val="1"/>
      </rPr>
      <t xml:space="preserve">Annexure-I  </t>
    </r>
    <r>
      <rPr>
        <sz val="11.5"/>
        <color rgb="FF212121"/>
        <rFont val="Times New Roman"/>
        <family val="1"/>
      </rPr>
      <t xml:space="preserve">(Enclosed)  </t>
    </r>
    <r>
      <rPr>
        <sz val="11.5"/>
        <color rgb="FF262626"/>
        <rFont val="Times New Roman"/>
        <family val="1"/>
      </rPr>
      <t xml:space="preserve">and </t>
    </r>
    <r>
      <rPr>
        <sz val="11.5"/>
        <color rgb="FF1D1D1D"/>
        <rFont val="Times New Roman"/>
        <family val="1"/>
      </rPr>
      <t xml:space="preserve">Financial  </t>
    </r>
    <r>
      <rPr>
        <sz val="11.5"/>
        <color rgb="FF161616"/>
        <rFont val="Times New Roman"/>
        <family val="1"/>
      </rPr>
      <t xml:space="preserve">year-wise  </t>
    </r>
    <r>
      <rPr>
        <sz val="11.5"/>
        <color rgb="FF212121"/>
        <rFont val="Times New Roman"/>
        <family val="1"/>
      </rPr>
      <t xml:space="preserve">(From </t>
    </r>
    <r>
      <rPr>
        <sz val="11.5"/>
        <color rgb="FF282828"/>
        <rFont val="Times New Roman"/>
        <family val="1"/>
      </rPr>
      <t xml:space="preserve">FY </t>
    </r>
    <r>
      <rPr>
        <sz val="11.5"/>
        <color rgb="FF242424"/>
        <rFont val="Times New Roman"/>
        <family val="1"/>
      </rPr>
      <t xml:space="preserve">2022-23 </t>
    </r>
    <r>
      <rPr>
        <sz val="11.5"/>
        <color rgb="FF2F2F2F"/>
        <rFont val="Times New Roman"/>
        <family val="1"/>
      </rPr>
      <t xml:space="preserve">to </t>
    </r>
    <r>
      <rPr>
        <sz val="11.5"/>
        <color rgb="FF1F1F1F"/>
        <rFont val="Times New Roman"/>
        <family val="1"/>
      </rPr>
      <t xml:space="preserve">FY </t>
    </r>
    <r>
      <rPr>
        <sz val="11.5"/>
        <color rgb="FF1C1C1C"/>
        <rFont val="Times New Roman"/>
        <family val="1"/>
      </rPr>
      <t xml:space="preserve">2028-29)   </t>
    </r>
    <r>
      <rPr>
        <sz val="11.5"/>
        <color rgb="FF333333"/>
        <rFont val="Times New Roman"/>
        <family val="1"/>
      </rPr>
      <t xml:space="preserve">in </t>
    </r>
    <r>
      <rPr>
        <sz val="11.5"/>
        <color rgb="FF1A1A1A"/>
        <rFont val="Times New Roman"/>
        <family val="1"/>
      </rPr>
      <t xml:space="preserve">the </t>
    </r>
    <r>
      <rPr>
        <sz val="11.5"/>
        <color rgb="FF262626"/>
        <rFont val="Times New Roman"/>
        <family val="1"/>
      </rPr>
      <t xml:space="preserve">formats </t>
    </r>
    <r>
      <rPr>
        <sz val="11.5"/>
        <color rgb="FF1D1D1D"/>
        <rFont val="Times New Roman"/>
        <family val="1"/>
      </rPr>
      <t xml:space="preserve">enclosed  </t>
    </r>
    <r>
      <rPr>
        <sz val="11.5"/>
        <color rgb="FF2B2B2B"/>
        <rFont val="Times New Roman"/>
        <family val="1"/>
      </rPr>
      <t xml:space="preserve">in </t>
    </r>
    <r>
      <rPr>
        <sz val="11.5"/>
        <color rgb="FF161616"/>
        <rFont val="Times New Roman"/>
        <family val="1"/>
      </rPr>
      <t xml:space="preserve">soft </t>
    </r>
    <r>
      <rPr>
        <sz val="11.5"/>
        <color rgb="FF282828"/>
        <rFont val="Times New Roman"/>
        <family val="1"/>
      </rPr>
      <t xml:space="preserve">and </t>
    </r>
    <r>
      <rPr>
        <sz val="11.5"/>
        <color rgb="FF2A2A2A"/>
        <rFont val="Times New Roman"/>
        <family val="1"/>
      </rPr>
      <t xml:space="preserve">hard </t>
    </r>
    <r>
      <rPr>
        <sz val="11.5"/>
        <color rgb="FF1A1A1A"/>
        <rFont val="Times New Roman"/>
        <family val="1"/>
      </rPr>
      <t xml:space="preserve">copies  </t>
    </r>
    <r>
      <rPr>
        <sz val="11.5"/>
        <color rgb="FF151515"/>
        <rFont val="Times New Roman"/>
        <family val="1"/>
      </rPr>
      <t xml:space="preserve">by  </t>
    </r>
    <r>
      <rPr>
        <sz val="11.5"/>
        <color rgb="FF1F1F1F"/>
        <rFont val="Times New Roman"/>
        <family val="1"/>
      </rPr>
      <t xml:space="preserve">Dt: </t>
    </r>
    <r>
      <rPr>
        <sz val="11.5"/>
        <color rgb="FF212121"/>
        <rFont val="Times New Roman"/>
        <family val="1"/>
      </rPr>
      <t xml:space="preserve">29.12.2023  </t>
    </r>
    <r>
      <rPr>
        <sz val="11.5"/>
        <color rgb="FF1A1A1A"/>
        <rFont val="Times New Roman"/>
        <family val="1"/>
      </rPr>
      <t xml:space="preserve">so  </t>
    </r>
    <r>
      <rPr>
        <sz val="11.5"/>
        <color rgb="FF1F1F1F"/>
        <rFont val="Times New Roman"/>
        <family val="1"/>
      </rPr>
      <t xml:space="preserve">as  </t>
    </r>
    <r>
      <rPr>
        <sz val="11.5"/>
        <color rgb="FF212121"/>
        <rFont val="Times New Roman"/>
        <family val="1"/>
      </rPr>
      <t xml:space="preserve">to  </t>
    </r>
    <r>
      <rPr>
        <sz val="11.5"/>
        <color rgb="FF1F1F1F"/>
        <rFont val="Times New Roman"/>
        <family val="1"/>
      </rPr>
      <t xml:space="preserve">enable  </t>
    </r>
    <r>
      <rPr>
        <sz val="11.5"/>
        <color rgb="FF212121"/>
        <rFont val="Times New Roman"/>
        <family val="1"/>
      </rPr>
      <t xml:space="preserve">this  </t>
    </r>
    <r>
      <rPr>
        <sz val="11.5"/>
        <color rgb="FF1C1C1C"/>
        <rFont val="Times New Roman"/>
        <family val="1"/>
      </rPr>
      <t xml:space="preserve">office  </t>
    </r>
    <r>
      <rPr>
        <sz val="11.5"/>
        <color rgb="FF343434"/>
        <rFont val="Times New Roman"/>
        <family val="1"/>
      </rPr>
      <t xml:space="preserve">for  </t>
    </r>
    <r>
      <rPr>
        <sz val="11.5"/>
        <color rgb="FF242424"/>
        <rFont val="Times New Roman"/>
        <family val="1"/>
      </rPr>
      <t xml:space="preserve">filing  </t>
    </r>
    <r>
      <rPr>
        <sz val="11.5"/>
        <color rgb="FF262626"/>
        <rFont val="Times New Roman"/>
        <family val="1"/>
      </rPr>
      <t xml:space="preserve">the  </t>
    </r>
    <r>
      <rPr>
        <sz val="11.5"/>
        <color rgb="FF242424"/>
        <rFont val="Times New Roman"/>
        <family val="1"/>
      </rPr>
      <t xml:space="preserve">MYT  (2024-29)  </t>
    </r>
    <r>
      <rPr>
        <sz val="11.5"/>
        <color rgb="FF2F2F2F"/>
        <rFont val="Times New Roman"/>
        <family val="1"/>
      </rPr>
      <t xml:space="preserve">and  </t>
    </r>
    <r>
      <rPr>
        <sz val="11.5"/>
        <color rgb="FF282828"/>
        <rFont val="Times New Roman"/>
        <family val="1"/>
      </rPr>
      <t xml:space="preserve">True-up </t>
    </r>
    <r>
      <rPr>
        <sz val="11.5"/>
        <color rgb="FF232323"/>
        <rFont val="Times New Roman"/>
        <family val="1"/>
      </rPr>
      <t xml:space="preserve">Petition.
</t>
    </r>
    <r>
      <rPr>
        <sz val="11.5"/>
        <color rgb="FF1F1F1F"/>
        <rFont val="Times New Roman"/>
        <family val="1"/>
      </rPr>
      <t xml:space="preserve">“Matter </t>
    </r>
    <r>
      <rPr>
        <sz val="11.5"/>
        <color rgb="FF2A2A2A"/>
        <rFont val="Times New Roman"/>
        <family val="1"/>
      </rPr>
      <t xml:space="preserve">may </t>
    </r>
    <r>
      <rPr>
        <sz val="11.5"/>
        <color rgb="FF262626"/>
        <rFont val="Times New Roman"/>
        <family val="1"/>
      </rPr>
      <t xml:space="preserve">please </t>
    </r>
    <r>
      <rPr>
        <sz val="11.5"/>
        <color rgb="FF2A2A2A"/>
        <rFont val="Times New Roman"/>
        <family val="1"/>
      </rPr>
      <t xml:space="preserve">be </t>
    </r>
    <r>
      <rPr>
        <sz val="11.5"/>
        <color rgb="FF262626"/>
        <rFont val="Times New Roman"/>
        <family val="1"/>
      </rPr>
      <t xml:space="preserve">treated </t>
    </r>
    <r>
      <rPr>
        <sz val="11.5"/>
        <color rgb="FF242424"/>
        <rFont val="Times New Roman"/>
        <family val="1"/>
      </rPr>
      <t xml:space="preserve">as </t>
    </r>
    <r>
      <rPr>
        <sz val="11.5"/>
        <color rgb="FF1F1F1F"/>
        <rFont val="Times New Roman"/>
        <family val="1"/>
      </rPr>
      <t xml:space="preserve">most </t>
    </r>
    <r>
      <rPr>
        <sz val="11.5"/>
        <color rgb="FF232323"/>
        <rFont val="Times New Roman"/>
        <family val="1"/>
      </rPr>
      <t xml:space="preserve">urgent”
</t>
    </r>
    <r>
      <rPr>
        <sz val="11.5"/>
        <color rgb="FF1A1A1A"/>
        <rFont val="Times New Roman"/>
        <family val="1"/>
      </rPr>
      <t xml:space="preserve">Encl: </t>
    </r>
    <r>
      <rPr>
        <sz val="11.5"/>
        <color rgb="FF181818"/>
        <rFont val="Times New Roman"/>
        <family val="1"/>
      </rPr>
      <t xml:space="preserve">Format </t>
    </r>
    <r>
      <rPr>
        <sz val="11.5"/>
        <color rgb="FF262626"/>
        <rFont val="Times New Roman"/>
        <family val="1"/>
      </rPr>
      <t xml:space="preserve">Nos: </t>
    </r>
    <r>
      <rPr>
        <sz val="11.5"/>
        <color rgb="FF232323"/>
        <rFont val="Times New Roman"/>
        <family val="1"/>
      </rPr>
      <t xml:space="preserve">Form: </t>
    </r>
    <r>
      <rPr>
        <sz val="11.5"/>
        <color rgb="FF262626"/>
        <rFont val="Times New Roman"/>
        <family val="1"/>
      </rPr>
      <t xml:space="preserve">2.3, 3, </t>
    </r>
    <r>
      <rPr>
        <sz val="11.5"/>
        <color rgb="FF2A2A2A"/>
        <rFont val="Times New Roman"/>
        <family val="1"/>
      </rPr>
      <t xml:space="preserve">3.1, </t>
    </r>
    <r>
      <rPr>
        <sz val="11.5"/>
        <color rgb="FF3D3D3D"/>
        <rFont val="Times New Roman"/>
        <family val="1"/>
      </rPr>
      <t xml:space="preserve">9 </t>
    </r>
    <r>
      <rPr>
        <sz val="11.5"/>
        <color rgb="FF2F2F2F"/>
        <rFont val="Times New Roman"/>
        <family val="1"/>
      </rPr>
      <t xml:space="preserve">and </t>
    </r>
    <r>
      <rPr>
        <sz val="11.5"/>
        <color rgb="FF1F1F1F"/>
        <rFont val="Times New Roman"/>
        <family val="1"/>
      </rPr>
      <t>18.</t>
    </r>
  </si>
  <si>
    <r>
      <rPr>
        <sz val="11.5"/>
        <color rgb="FF1F1F1F"/>
        <rFont val="Times New Roman"/>
        <family val="1"/>
      </rPr>
      <t xml:space="preserve">Chief  </t>
    </r>
    <r>
      <rPr>
        <sz val="11.5"/>
        <color rgb="FF232323"/>
        <rFont val="Times New Roman"/>
        <family val="1"/>
      </rPr>
      <t xml:space="preserve">En     </t>
    </r>
    <r>
      <rPr>
        <vertAlign val="superscript"/>
        <sz val="15"/>
        <color rgb="FF52CDAC"/>
        <rFont val="Times New Roman"/>
        <family val="1"/>
      </rPr>
      <t xml:space="preserve">vil**"
</t>
    </r>
    <r>
      <rPr>
        <sz val="11.5"/>
        <color rgb="FF242424"/>
        <rFont val="Times New Roman"/>
        <family val="1"/>
      </rPr>
      <t xml:space="preserve">neer
</t>
    </r>
    <r>
      <rPr>
        <sz val="11.5"/>
        <color rgb="FF262626"/>
        <rFont val="Times New Roman"/>
        <family val="1"/>
      </rPr>
      <t xml:space="preserve">Coal </t>
    </r>
    <r>
      <rPr>
        <sz val="11.5"/>
        <color rgb="FF232323"/>
        <rFont val="Times New Roman"/>
        <family val="1"/>
      </rPr>
      <t xml:space="preserve">A </t>
    </r>
    <r>
      <rPr>
        <sz val="11.5"/>
        <color rgb="FF242424"/>
        <rFont val="Times New Roman"/>
        <family val="1"/>
      </rPr>
      <t>Commercial</t>
    </r>
  </si>
  <si>
    <r>
      <rPr>
        <sz val="11.5"/>
        <color rgb="FF1C1C1C"/>
        <rFont val="Times New Roman"/>
        <family val="1"/>
      </rPr>
      <t xml:space="preserve">To
</t>
    </r>
    <r>
      <rPr>
        <sz val="11.5"/>
        <color rgb="FF181818"/>
        <rFont val="Times New Roman"/>
        <family val="1"/>
      </rPr>
      <t xml:space="preserve">The </t>
    </r>
    <r>
      <rPr>
        <sz val="11.5"/>
        <color rgb="FF232323"/>
        <rFont val="Times New Roman"/>
        <family val="1"/>
      </rPr>
      <t xml:space="preserve">Chief  </t>
    </r>
    <r>
      <rPr>
        <sz val="11.5"/>
        <color rgb="FF1D1D1D"/>
        <rFont val="Times New Roman"/>
        <family val="1"/>
      </rPr>
      <t xml:space="preserve">Engineer </t>
    </r>
    <r>
      <rPr>
        <sz val="11.5"/>
        <color rgb="FF1A1A1A"/>
        <rFont val="Times New Roman"/>
        <family val="1"/>
      </rPr>
      <t xml:space="preserve">(HPC&amp;HP)/TSGENCO/VS/HYD
</t>
    </r>
    <r>
      <rPr>
        <u/>
        <vertAlign val="subscript"/>
        <sz val="11.5"/>
        <color rgb="FF1F1F1F"/>
        <rFont val="Times New Roman"/>
        <family val="1"/>
      </rPr>
      <t>U.O.No: </t>
    </r>
    <r>
      <rPr>
        <u/>
        <sz val="11.5"/>
        <color rgb="FF262626"/>
        <rFont val="Times New Roman"/>
        <family val="1"/>
      </rPr>
      <t>CE (Coal </t>
    </r>
    <r>
      <rPr>
        <u/>
        <sz val="11.5"/>
        <color rgb="FF181818"/>
        <rFont val="Times New Roman"/>
        <family val="1"/>
      </rPr>
      <t>&amp;Comm1. </t>
    </r>
    <r>
      <rPr>
        <u/>
        <sz val="11.5"/>
        <color rgb="FF212121"/>
        <rFont val="Times New Roman"/>
        <family val="1"/>
      </rPr>
      <t>)/ SE(C&amp;C)/F.MYT </t>
    </r>
    <r>
      <rPr>
        <u/>
        <sz val="11.5"/>
        <color rgb="FF262626"/>
        <rFont val="Times New Roman"/>
        <family val="1"/>
      </rPr>
      <t>(2024-29)/ </t>
    </r>
    <r>
      <rPr>
        <u/>
        <sz val="11.5"/>
        <color rgb="FF161616"/>
        <rFont val="Times New Roman"/>
        <family val="1"/>
      </rPr>
      <t>D.No:   </t>
    </r>
    <r>
      <rPr>
        <u/>
        <sz val="11.5"/>
        <color rgb="FF2D62BF"/>
        <rFont val="Times New Roman"/>
        <family val="1"/>
      </rPr>
      <t>L  9 </t>
    </r>
    <r>
      <rPr>
        <u/>
        <sz val="11.5"/>
        <color rgb="FF1F1F1F"/>
        <rFont val="Times New Roman"/>
        <family val="1"/>
      </rPr>
      <t>/23, </t>
    </r>
    <r>
      <rPr>
        <u/>
        <sz val="11.5"/>
        <color rgb="FF262626"/>
        <rFont val="Times New Roman"/>
        <family val="1"/>
      </rPr>
      <t>Dtd.  </t>
    </r>
    <r>
      <rPr>
        <u/>
        <sz val="11.5"/>
        <color rgb="FF2D62BA"/>
        <rFont val="Times New Roman"/>
        <family val="1"/>
      </rPr>
      <t>Ł1   </t>
    </r>
    <r>
      <rPr>
        <u/>
        <vertAlign val="superscript"/>
        <sz val="11.5"/>
        <color rgb="FF282828"/>
        <rFont val="Times New Roman"/>
        <family val="1"/>
      </rPr>
      <t>.12 </t>
    </r>
    <r>
      <rPr>
        <u/>
        <vertAlign val="superscript"/>
        <sz val="11.5"/>
        <color rgb="FF2A2A2A"/>
        <rFont val="Times New Roman"/>
        <family val="1"/>
      </rPr>
      <t>.2023.</t>
    </r>
  </si>
  <si>
    <r>
      <rPr>
        <sz val="7"/>
        <color rgb="FF212121"/>
        <rFont val="Arial Black"/>
        <family val="2"/>
      </rPr>
      <t xml:space="preserve">(Rs. </t>
    </r>
    <r>
      <rPr>
        <sz val="7"/>
        <color rgb="FF1A1A1A"/>
        <rFont val="Arial Black"/>
        <family val="2"/>
      </rPr>
      <t>Crore)</t>
    </r>
  </si>
  <si>
    <r>
      <rPr>
        <sz val="7.5"/>
        <color rgb="FF2A2A2A"/>
        <rFont val="Arial MT"/>
        <family val="2"/>
      </rPr>
      <t xml:space="preserve">TSERC </t>
    </r>
    <r>
      <rPr>
        <sz val="7.5"/>
        <color rgb="FF363636"/>
        <rFont val="Arial MT"/>
        <family val="2"/>
      </rPr>
      <t xml:space="preserve">- </t>
    </r>
    <r>
      <rPr>
        <sz val="7.5"/>
        <color rgb="FF1F1F1F"/>
        <rFont val="Arial MT"/>
        <family val="2"/>
      </rPr>
      <t xml:space="preserve">MYT </t>
    </r>
    <r>
      <rPr>
        <sz val="7.5"/>
        <color rgb="FF282828"/>
        <rFont val="Arial MT"/>
        <family val="2"/>
      </rPr>
      <t xml:space="preserve">2023 </t>
    </r>
    <r>
      <rPr>
        <sz val="7.5"/>
        <color rgb="FF1D1D1D"/>
        <rFont val="Arial MT"/>
        <family val="2"/>
      </rPr>
      <t xml:space="preserve">Petition </t>
    </r>
    <r>
      <rPr>
        <sz val="7.5"/>
        <color rgb="FF2A2A2A"/>
        <rFont val="Arial MT"/>
        <family val="2"/>
      </rPr>
      <t xml:space="preserve">Formats </t>
    </r>
    <r>
      <rPr>
        <sz val="7.5"/>
        <color rgb="FF343434"/>
        <rFont val="Arial MT"/>
        <family val="2"/>
      </rPr>
      <t xml:space="preserve">- </t>
    </r>
    <r>
      <rPr>
        <sz val="7.5"/>
        <color rgb="FF212121"/>
        <rFont val="Arial MT"/>
        <family val="2"/>
      </rPr>
      <t xml:space="preserve">Generation </t>
    </r>
    <r>
      <rPr>
        <sz val="7.5"/>
        <color rgb="FF232323"/>
        <rFont val="Arial MT"/>
        <family val="2"/>
      </rPr>
      <t>(Page set-up)</t>
    </r>
  </si>
  <si>
    <r>
      <rPr>
        <sz val="8.5"/>
        <color rgb="FF0E0E0E"/>
        <rFont val="Arial MT"/>
        <family val="2"/>
      </rPr>
      <t xml:space="preserve">&lt;Name </t>
    </r>
    <r>
      <rPr>
        <sz val="8.5"/>
        <color rgb="FF212121"/>
        <rFont val="Arial MT"/>
        <family val="2"/>
      </rPr>
      <t xml:space="preserve">of the </t>
    </r>
    <r>
      <rPr>
        <sz val="8.5"/>
        <color rgb="FF1C1C1C"/>
        <rFont val="Arial MT"/>
        <family val="2"/>
      </rPr>
      <t xml:space="preserve">Generating </t>
    </r>
    <r>
      <rPr>
        <sz val="8.5"/>
        <color rgb="FF212121"/>
        <rFont val="Arial MT"/>
        <family val="2"/>
      </rPr>
      <t xml:space="preserve">Entity&gt;
</t>
    </r>
    <r>
      <rPr>
        <sz val="8.5"/>
        <color rgb="FF161616"/>
        <rFont val="Arial MT"/>
        <family val="2"/>
      </rPr>
      <t xml:space="preserve">&lt;Name </t>
    </r>
    <r>
      <rPr>
        <sz val="8.5"/>
        <color rgb="FF1C1C1C"/>
        <rFont val="Arial MT"/>
        <family val="2"/>
      </rPr>
      <t xml:space="preserve">of </t>
    </r>
    <r>
      <rPr>
        <sz val="8.5"/>
        <color rgb="FF1F1F1F"/>
        <rFont val="Arial MT"/>
        <family val="2"/>
      </rPr>
      <t xml:space="preserve">the Generating </t>
    </r>
    <r>
      <rPr>
        <sz val="8.5"/>
        <color rgb="FF212121"/>
        <rFont val="Arial MT"/>
        <family val="2"/>
      </rPr>
      <t xml:space="preserve">Stations
</t>
    </r>
    <r>
      <rPr>
        <sz val="8.5"/>
        <color rgb="FF282828"/>
        <rFont val="Arial MT"/>
        <family val="2"/>
      </rPr>
      <t xml:space="preserve">Form </t>
    </r>
    <r>
      <rPr>
        <sz val="8.5"/>
        <color rgb="FF232323"/>
        <rFont val="Arial MT"/>
        <family val="2"/>
      </rPr>
      <t xml:space="preserve">3:  </t>
    </r>
    <r>
      <rPr>
        <sz val="8.5"/>
        <color rgb="FF212121"/>
        <rFont val="Arial MT"/>
        <family val="2"/>
      </rPr>
      <t xml:space="preserve">Summary of </t>
    </r>
    <r>
      <rPr>
        <sz val="8.5"/>
        <color rgb="FF1C1C1C"/>
        <rFont val="Arial MT"/>
        <family val="2"/>
      </rPr>
      <t xml:space="preserve">Capital Expenditure </t>
    </r>
    <r>
      <rPr>
        <sz val="8.5"/>
        <color rgb="FF282828"/>
        <rFont val="Arial MT"/>
        <family val="2"/>
      </rPr>
      <t xml:space="preserve">and </t>
    </r>
    <r>
      <rPr>
        <sz val="8.5"/>
        <color rgb="FF1D1D1D"/>
        <rFont val="Arial MT"/>
        <family val="2"/>
      </rPr>
      <t>Capitalisation</t>
    </r>
  </si>
  <si>
    <r>
      <rPr>
        <sz val="8"/>
        <color rgb="FF262626"/>
        <rFont val="Arial Black"/>
        <family val="2"/>
      </rPr>
      <t xml:space="preserve">(Rs. </t>
    </r>
    <r>
      <rPr>
        <sz val="8"/>
        <color rgb="FF1A1A1A"/>
        <rFont val="Arial Black"/>
        <family val="2"/>
      </rPr>
      <t>Crore)</t>
    </r>
  </si>
  <si>
    <r>
      <rPr>
        <sz val="8.5"/>
        <color rgb="FF1F1F1F"/>
        <rFont val="Arial MT"/>
        <family val="2"/>
      </rPr>
      <t>Particulars</t>
    </r>
  </si>
  <si>
    <r>
      <rPr>
        <sz val="8.5"/>
        <color rgb="FF242424"/>
        <rFont val="Arial MT"/>
        <family val="2"/>
      </rPr>
      <t xml:space="preserve">Year </t>
    </r>
    <r>
      <rPr>
        <sz val="8.5"/>
        <color rgb="FF232323"/>
        <rFont val="Arial MT"/>
        <family val="2"/>
      </rPr>
      <t>(n-1)</t>
    </r>
  </si>
  <si>
    <r>
      <rPr>
        <sz val="8.5"/>
        <color rgb="FF212121"/>
        <rFont val="Arial MT"/>
        <family val="2"/>
      </rPr>
      <t xml:space="preserve">Current </t>
    </r>
    <r>
      <rPr>
        <sz val="8.5"/>
        <color rgb="FF1A1A1A"/>
        <rFont val="Arial MT"/>
        <family val="2"/>
      </rPr>
      <t xml:space="preserve">Year </t>
    </r>
    <r>
      <rPr>
        <sz val="8.5"/>
        <color rgb="FF262626"/>
        <rFont val="Arial MT"/>
        <family val="2"/>
      </rPr>
      <t>'n'</t>
    </r>
  </si>
  <si>
    <r>
      <rPr>
        <sz val="8.5"/>
        <color rgb="FF212121"/>
        <rFont val="Arial MT"/>
        <family val="2"/>
      </rPr>
      <t xml:space="preserve">Control </t>
    </r>
    <r>
      <rPr>
        <sz val="8.5"/>
        <color rgb="FF232323"/>
        <rFont val="Arial MT"/>
        <family val="2"/>
      </rPr>
      <t>Period</t>
    </r>
  </si>
  <si>
    <r>
      <rPr>
        <sz val="8.5"/>
        <color rgb="FF1F1F1F"/>
        <rFont val="Arial MT"/>
        <family val="2"/>
      </rPr>
      <t xml:space="preserve">MYT/Tariff
</t>
    </r>
    <r>
      <rPr>
        <sz val="9"/>
        <color rgb="FF1C1C1C"/>
        <rFont val="Arial MT"/>
        <family val="2"/>
      </rPr>
      <t>Order</t>
    </r>
  </si>
  <si>
    <r>
      <rPr>
        <sz val="8.5"/>
        <color rgb="FF1F1F1F"/>
        <rFont val="Arial MT"/>
        <family val="2"/>
      </rPr>
      <t>Apr-Mar</t>
    </r>
  </si>
  <si>
    <r>
      <rPr>
        <sz val="8.5"/>
        <color rgb="FF242424"/>
        <rFont val="Arial MT"/>
        <family val="2"/>
      </rPr>
      <t xml:space="preserve">True-Up
</t>
    </r>
    <r>
      <rPr>
        <sz val="9"/>
        <color rgb="FF242424"/>
        <rFont val="Arial MT"/>
        <family val="2"/>
      </rPr>
      <t>requirement</t>
    </r>
  </si>
  <si>
    <r>
      <rPr>
        <sz val="8.5"/>
        <color rgb="FF1C1C1C"/>
        <rFont val="Arial MT"/>
        <family val="2"/>
      </rPr>
      <t xml:space="preserve">MYT/Tariff
</t>
    </r>
    <r>
      <rPr>
        <sz val="9"/>
        <color rgb="FF232323"/>
        <rFont val="Arial MT"/>
        <family val="2"/>
      </rPr>
      <t>Order</t>
    </r>
  </si>
  <si>
    <r>
      <rPr>
        <sz val="8.5"/>
        <color rgb="FF1D1D1D"/>
        <rFont val="Arial MT"/>
        <family val="2"/>
      </rPr>
      <t>Apr-Sep</t>
    </r>
  </si>
  <si>
    <r>
      <rPr>
        <sz val="8.5"/>
        <color rgb="FF1D1D1D"/>
        <rFont val="Arial MT"/>
        <family val="2"/>
      </rPr>
      <t>Oct-Mar</t>
    </r>
  </si>
  <si>
    <r>
      <rPr>
        <sz val="8.5"/>
        <color rgb="FF262626"/>
        <rFont val="Arial MT"/>
        <family val="2"/>
      </rPr>
      <t xml:space="preserve">Apr </t>
    </r>
    <r>
      <rPr>
        <sz val="8.5"/>
        <color rgb="FF2F2F2F"/>
        <rFont val="Arial MT"/>
        <family val="2"/>
      </rPr>
      <t xml:space="preserve">- </t>
    </r>
    <r>
      <rPr>
        <sz val="8.5"/>
        <color rgb="FF232323"/>
        <rFont val="Arial MT"/>
        <family val="2"/>
      </rPr>
      <t>Mar</t>
    </r>
  </si>
  <si>
    <r>
      <rPr>
        <sz val="8.5"/>
        <color rgb="FF232323"/>
        <rFont val="Arial MT"/>
        <family val="2"/>
      </rPr>
      <t>n+1</t>
    </r>
  </si>
  <si>
    <r>
      <rPr>
        <sz val="8.5"/>
        <color rgb="FF2B2B2B"/>
        <rFont val="Arial MT"/>
        <family val="2"/>
      </rPr>
      <t>n+2</t>
    </r>
  </si>
  <si>
    <r>
      <rPr>
        <sz val="8.5"/>
        <color rgb="FF212121"/>
        <rFont val="Arial MT"/>
        <family val="2"/>
      </rPr>
      <t>n+3</t>
    </r>
  </si>
  <si>
    <r>
      <rPr>
        <sz val="8"/>
        <color rgb="FF181818"/>
        <rFont val="Arial Black"/>
        <family val="2"/>
      </rPr>
      <t>n+4</t>
    </r>
  </si>
  <si>
    <r>
      <rPr>
        <sz val="8.5"/>
        <color rgb="FF262626"/>
        <rFont val="Arial MT"/>
        <family val="2"/>
      </rPr>
      <t>n+5</t>
    </r>
  </si>
  <si>
    <r>
      <rPr>
        <sz val="8.5"/>
        <color rgb="FF131313"/>
        <rFont val="Arial MT"/>
        <family val="2"/>
      </rPr>
      <t>Approved</t>
    </r>
  </si>
  <si>
    <r>
      <rPr>
        <sz val="8.5"/>
        <color rgb="FF1D1D1D"/>
        <rFont val="Arial MT"/>
        <family val="2"/>
      </rPr>
      <t>Audited</t>
    </r>
  </si>
  <si>
    <r>
      <rPr>
        <sz val="8.5"/>
        <color rgb="FF1C1C1C"/>
        <rFont val="Arial MT"/>
        <family val="2"/>
      </rPr>
      <t>Claimed</t>
    </r>
  </si>
  <si>
    <r>
      <rPr>
        <sz val="8.5"/>
        <color rgb="FF212121"/>
        <rFont val="Arial MT"/>
        <family val="2"/>
      </rPr>
      <t>Approved</t>
    </r>
  </si>
  <si>
    <r>
      <rPr>
        <sz val="8.5"/>
        <color rgb="FF212121"/>
        <rFont val="Arial MT"/>
        <family val="2"/>
      </rPr>
      <t>Actual</t>
    </r>
  </si>
  <si>
    <r>
      <rPr>
        <sz val="8.5"/>
        <color rgb="FF1C1C1C"/>
        <rFont val="Arial MT"/>
        <family val="2"/>
      </rPr>
      <t>Estimated</t>
    </r>
  </si>
  <si>
    <r>
      <rPr>
        <sz val="8.5"/>
        <color rgb="FF181818"/>
        <rFont val="Arial MT"/>
        <family val="2"/>
      </rPr>
      <t>Estimated</t>
    </r>
  </si>
  <si>
    <r>
      <rPr>
        <sz val="8.5"/>
        <color rgb="FF1C1C1C"/>
        <rFont val="Arial MT"/>
        <family val="2"/>
      </rPr>
      <t>Projected</t>
    </r>
  </si>
  <si>
    <r>
      <rPr>
        <sz val="8.5"/>
        <color rgb="FF232323"/>
        <rFont val="Arial MT"/>
        <family val="2"/>
      </rPr>
      <t>Projected</t>
    </r>
  </si>
  <si>
    <r>
      <rPr>
        <sz val="8.5"/>
        <color rgb="FF161616"/>
        <rFont val="Arial MT"/>
        <family val="2"/>
      </rPr>
      <t>Projected</t>
    </r>
  </si>
  <si>
    <r>
      <rPr>
        <sz val="8.5"/>
        <color rgb="FF1D1D1D"/>
        <rFont val="Arial MT"/>
        <family val="2"/>
      </rPr>
      <t>Projected</t>
    </r>
  </si>
  <si>
    <r>
      <rPr>
        <sz val="8.5"/>
        <color rgb="FF1D1D1D"/>
        <rFont val="Arial MT"/>
        <family val="2"/>
      </rPr>
      <t xml:space="preserve">Opening </t>
    </r>
    <r>
      <rPr>
        <sz val="8.5"/>
        <color rgb="FF1F1F1F"/>
        <rFont val="Arial MT"/>
        <family val="2"/>
      </rPr>
      <t xml:space="preserve">Capital </t>
    </r>
    <r>
      <rPr>
        <sz val="8.5"/>
        <color rgb="FF262626"/>
        <rFont val="Arial MT"/>
        <family val="2"/>
      </rPr>
      <t xml:space="preserve">Works </t>
    </r>
    <r>
      <rPr>
        <sz val="8.5"/>
        <color rgb="FF282828"/>
        <rFont val="Arial MT"/>
        <family val="2"/>
      </rPr>
      <t xml:space="preserve">in </t>
    </r>
    <r>
      <rPr>
        <sz val="8.5"/>
        <color rgb="FF242424"/>
        <rFont val="Arial MT"/>
        <family val="2"/>
      </rPr>
      <t>Progress</t>
    </r>
  </si>
  <si>
    <r>
      <rPr>
        <sz val="8.5"/>
        <color rgb="FF212121"/>
        <rFont val="Arial MT"/>
        <family val="2"/>
      </rPr>
      <t xml:space="preserve">Capitalisation </t>
    </r>
    <r>
      <rPr>
        <sz val="8.5"/>
        <color rgb="FF1D1D1D"/>
        <rFont val="Arial MT"/>
        <family val="2"/>
      </rPr>
      <t xml:space="preserve">during the </t>
    </r>
    <r>
      <rPr>
        <sz val="8.5"/>
        <color rgb="FF212121"/>
        <rFont val="Arial MT"/>
        <family val="2"/>
      </rPr>
      <t>year</t>
    </r>
  </si>
  <si>
    <r>
      <rPr>
        <sz val="8.5"/>
        <color rgb="FF282828"/>
        <rFont val="Arial MT"/>
        <family val="2"/>
      </rPr>
      <t xml:space="preserve">Closing </t>
    </r>
    <r>
      <rPr>
        <sz val="8.5"/>
        <color rgb="FF1F1F1F"/>
        <rFont val="Arial MT"/>
        <family val="2"/>
      </rPr>
      <t xml:space="preserve">Capital </t>
    </r>
    <r>
      <rPr>
        <sz val="8.5"/>
        <color rgb="FF262626"/>
        <rFont val="Arial MT"/>
        <family val="2"/>
      </rPr>
      <t xml:space="preserve">Works </t>
    </r>
    <r>
      <rPr>
        <sz val="8.5"/>
        <color rgb="FF2F2F2F"/>
        <rFont val="Arial MT"/>
        <family val="2"/>
      </rPr>
      <t xml:space="preserve">In </t>
    </r>
    <r>
      <rPr>
        <sz val="8.5"/>
        <color rgb="FF212121"/>
        <rFont val="Arial MT"/>
        <family val="2"/>
      </rPr>
      <t>Progress</t>
    </r>
  </si>
  <si>
    <r>
      <rPr>
        <sz val="9.5"/>
        <color rgb="FF212121"/>
        <rFont val="Arial MT"/>
        <family val="2"/>
      </rPr>
      <t xml:space="preserve">&lt;Name </t>
    </r>
    <r>
      <rPr>
        <sz val="9.5"/>
        <color rgb="FF1C1C1C"/>
        <rFont val="Arial MT"/>
        <family val="2"/>
      </rPr>
      <t xml:space="preserve">of </t>
    </r>
    <r>
      <rPr>
        <sz val="9.5"/>
        <color rgb="FF1A1A1A"/>
        <rFont val="Arial MT"/>
        <family val="2"/>
      </rPr>
      <t xml:space="preserve">the Generating </t>
    </r>
    <r>
      <rPr>
        <sz val="9.5"/>
        <color rgb="FF1C1C1C"/>
        <rFont val="Arial MT"/>
        <family val="2"/>
      </rPr>
      <t xml:space="preserve">Entity&gt;
</t>
    </r>
    <r>
      <rPr>
        <sz val="9.5"/>
        <color rgb="FF212121"/>
        <rFont val="Arial MT"/>
        <family val="2"/>
      </rPr>
      <t xml:space="preserve">&lt;Name </t>
    </r>
    <r>
      <rPr>
        <sz val="9.5"/>
        <color rgb="FF1C1C1C"/>
        <rFont val="Arial MT"/>
        <family val="2"/>
      </rPr>
      <t xml:space="preserve">of </t>
    </r>
    <r>
      <rPr>
        <sz val="9.5"/>
        <color rgb="FF1A1A1A"/>
        <rFont val="Arial MT"/>
        <family val="2"/>
      </rPr>
      <t xml:space="preserve">the </t>
    </r>
    <r>
      <rPr>
        <sz val="9.5"/>
        <color rgb="FF1C1C1C"/>
        <rFont val="Arial MT"/>
        <family val="2"/>
      </rPr>
      <t xml:space="preserve">Generating Stations
</t>
    </r>
    <r>
      <rPr>
        <sz val="9"/>
        <color rgb="FF1F1F1F"/>
        <rFont val="Arial MT"/>
        <family val="2"/>
      </rPr>
      <t xml:space="preserve">Form </t>
    </r>
    <r>
      <rPr>
        <sz val="9"/>
        <color rgb="FF232323"/>
        <rFont val="Arial MT"/>
        <family val="2"/>
      </rPr>
      <t xml:space="preserve">9:  </t>
    </r>
    <r>
      <rPr>
        <sz val="9"/>
        <color rgb="FF1C1C1C"/>
        <rFont val="Arial MT"/>
        <family val="2"/>
      </rPr>
      <t xml:space="preserve">Planned </t>
    </r>
    <r>
      <rPr>
        <sz val="9"/>
        <color rgb="FF242424"/>
        <rFont val="Arial MT"/>
        <family val="2"/>
      </rPr>
      <t xml:space="preserve">&amp; </t>
    </r>
    <r>
      <rPr>
        <sz val="9"/>
        <color rgb="FF232323"/>
        <rFont val="Arial MT"/>
        <family val="2"/>
      </rPr>
      <t xml:space="preserve">Forced </t>
    </r>
    <r>
      <rPr>
        <sz val="9"/>
        <color rgb="FF181818"/>
        <rFont val="Arial MT"/>
        <family val="2"/>
      </rPr>
      <t>Outages</t>
    </r>
  </si>
  <si>
    <r>
      <rPr>
        <sz val="8.5"/>
        <color rgb="FF1A1A1A"/>
        <rFont val="Arial Black"/>
        <family val="2"/>
      </rPr>
      <t>S.No.</t>
    </r>
  </si>
  <si>
    <r>
      <rPr>
        <sz val="9"/>
        <color rgb="FF1D1D1D"/>
        <rFont val="Arial MT"/>
        <family val="2"/>
      </rPr>
      <t>Particulars</t>
    </r>
  </si>
  <si>
    <r>
      <rPr>
        <sz val="9"/>
        <color rgb="FF282828"/>
        <rFont val="Arial MT"/>
        <family val="2"/>
      </rPr>
      <t xml:space="preserve">Year </t>
    </r>
    <r>
      <rPr>
        <sz val="9"/>
        <color rgb="FF1F1F1F"/>
        <rFont val="Arial MT"/>
        <family val="2"/>
      </rPr>
      <t>(n-1)</t>
    </r>
  </si>
  <si>
    <r>
      <rPr>
        <sz val="10.5"/>
        <color rgb="FF262626"/>
        <rFont val="Times New Roman"/>
        <family val="1"/>
      </rPr>
      <t xml:space="preserve">Gurrent </t>
    </r>
    <r>
      <rPr>
        <sz val="10.5"/>
        <color rgb="FF1F1F1F"/>
        <rFont val="Times New Roman"/>
        <family val="1"/>
      </rPr>
      <t xml:space="preserve">Year </t>
    </r>
    <r>
      <rPr>
        <sz val="10.5"/>
        <color rgb="FF1A1A1A"/>
        <rFont val="Times New Roman"/>
        <family val="1"/>
      </rPr>
      <t>’n’</t>
    </r>
  </si>
  <si>
    <r>
      <rPr>
        <sz val="9"/>
        <color rgb="FF212121"/>
        <rFont val="Arial MT"/>
        <family val="2"/>
      </rPr>
      <t xml:space="preserve">Control </t>
    </r>
    <r>
      <rPr>
        <sz val="9"/>
        <color rgb="FF262626"/>
        <rFont val="Arial MT"/>
        <family val="2"/>
      </rPr>
      <t>Period</t>
    </r>
  </si>
  <si>
    <r>
      <rPr>
        <sz val="9"/>
        <color rgb="FF212121"/>
        <rFont val="Arial MT"/>
        <family val="2"/>
      </rPr>
      <t>April-March</t>
    </r>
  </si>
  <si>
    <r>
      <rPr>
        <sz val="9"/>
        <color rgb="FF1C1C1C"/>
        <rFont val="Arial MT"/>
        <family val="2"/>
      </rPr>
      <t>Apr-Sep</t>
    </r>
  </si>
  <si>
    <r>
      <rPr>
        <b/>
        <sz val="9.5"/>
        <color rgb="FF262626"/>
        <rFont val="Times New Roman"/>
        <family val="1"/>
      </rPr>
      <t>Oct-Mar</t>
    </r>
  </si>
  <si>
    <r>
      <rPr>
        <sz val="10"/>
        <color rgb="FF1C1C1C"/>
        <rFont val="Arial MT"/>
        <family val="2"/>
      </rPr>
      <t xml:space="preserve">Apr </t>
    </r>
    <r>
      <rPr>
        <sz val="10"/>
        <color rgb="FF313131"/>
        <rFont val="Arial MT"/>
        <family val="2"/>
      </rPr>
      <t xml:space="preserve">- </t>
    </r>
    <r>
      <rPr>
        <sz val="10"/>
        <color rgb="FF232323"/>
        <rFont val="Arial MT"/>
        <family val="2"/>
      </rPr>
      <t>Mar</t>
    </r>
  </si>
  <si>
    <r>
      <rPr>
        <sz val="9"/>
        <color rgb="FF212121"/>
        <rFont val="Arial MT"/>
        <family val="2"/>
      </rPr>
      <t>n+1</t>
    </r>
  </si>
  <si>
    <r>
      <rPr>
        <sz val="9"/>
        <color rgb="FF1F1F1F"/>
        <rFont val="Arial MT"/>
        <family val="2"/>
      </rPr>
      <t>n+2</t>
    </r>
  </si>
  <si>
    <r>
      <rPr>
        <sz val="9"/>
        <color rgb="FF282828"/>
        <rFont val="Arial MT"/>
        <family val="2"/>
      </rPr>
      <t>n+3</t>
    </r>
  </si>
  <si>
    <r>
      <rPr>
        <sz val="9"/>
        <color rgb="FF232323"/>
        <rFont val="Arial MT"/>
        <family val="2"/>
      </rPr>
      <t>n+4</t>
    </r>
  </si>
  <si>
    <r>
      <rPr>
        <sz val="9"/>
        <color rgb="FF212121"/>
        <rFont val="Arial MT"/>
        <family val="2"/>
      </rPr>
      <t>n+5</t>
    </r>
  </si>
  <si>
    <r>
      <rPr>
        <sz val="9"/>
        <color rgb="FF1F1F1F"/>
        <rFont val="Arial MT"/>
        <family val="2"/>
      </rPr>
      <t>Actual</t>
    </r>
  </si>
  <si>
    <r>
      <rPr>
        <sz val="9"/>
        <color rgb="FF161616"/>
        <rFont val="Arial MT"/>
        <family val="2"/>
      </rPr>
      <t>Actual</t>
    </r>
  </si>
  <si>
    <r>
      <rPr>
        <sz val="9"/>
        <color rgb="FF1C1C1C"/>
        <rFont val="Arial MT"/>
        <family val="2"/>
      </rPr>
      <t>Estimated</t>
    </r>
  </si>
  <si>
    <r>
      <rPr>
        <sz val="9"/>
        <color rgb="FF1A1A1A"/>
        <rFont val="Arial MT"/>
        <family val="2"/>
      </rPr>
      <t>Estimated</t>
    </r>
  </si>
  <si>
    <r>
      <rPr>
        <sz val="9"/>
        <color rgb="FF1C1C1C"/>
        <rFont val="Arial MT"/>
        <family val="2"/>
      </rPr>
      <t>Projected</t>
    </r>
  </si>
  <si>
    <r>
      <rPr>
        <sz val="9"/>
        <color rgb="FF212121"/>
        <rFont val="Arial MT"/>
        <family val="2"/>
      </rPr>
      <t>Projected</t>
    </r>
  </si>
  <si>
    <r>
      <rPr>
        <sz val="9"/>
        <color rgb="FF131313"/>
        <rFont val="Arial MT"/>
        <family val="2"/>
      </rPr>
      <t>Projected</t>
    </r>
  </si>
  <si>
    <r>
      <rPr>
        <sz val="9"/>
        <color rgb="FF212121"/>
        <rFont val="Arial MT"/>
        <family val="2"/>
      </rPr>
      <t xml:space="preserve">Unit </t>
    </r>
    <r>
      <rPr>
        <sz val="9"/>
        <color rgb="FF262626"/>
        <rFont val="Arial MT"/>
        <family val="2"/>
      </rPr>
      <t xml:space="preserve">1 </t>
    </r>
    <r>
      <rPr>
        <sz val="9"/>
        <color rgb="FF2A2A2A"/>
        <rFont val="Arial MT"/>
        <family val="2"/>
      </rPr>
      <t xml:space="preserve">/ </t>
    </r>
    <r>
      <rPr>
        <sz val="9"/>
        <color rgb="FF1D1D1D"/>
        <rFont val="Arial MT"/>
        <family val="2"/>
      </rPr>
      <t xml:space="preserve">Station </t>
    </r>
    <r>
      <rPr>
        <sz val="9"/>
        <color rgb="FF2A2A2A"/>
        <rFont val="Arial MT"/>
        <family val="2"/>
      </rPr>
      <t>1</t>
    </r>
  </si>
  <si>
    <r>
      <rPr>
        <sz val="9"/>
        <color rgb="FF1D1D1D"/>
        <rFont val="Arial MT"/>
        <family val="2"/>
      </rPr>
      <t>A.</t>
    </r>
  </si>
  <si>
    <r>
      <rPr>
        <sz val="9"/>
        <color rgb="FF1A1A1A"/>
        <rFont val="Arial MT"/>
        <family val="2"/>
      </rPr>
      <t xml:space="preserve">Planned </t>
    </r>
    <r>
      <rPr>
        <sz val="9"/>
        <color rgb="FF212121"/>
        <rFont val="Arial MT"/>
        <family val="2"/>
      </rPr>
      <t>Outages</t>
    </r>
  </si>
  <si>
    <r>
      <rPr>
        <sz val="9"/>
        <color rgb="FF232323"/>
        <rFont val="Arial MT"/>
        <family val="2"/>
      </rPr>
      <t xml:space="preserve">No of </t>
    </r>
    <r>
      <rPr>
        <sz val="9"/>
        <color rgb="FF1F1F1F"/>
        <rFont val="Arial MT"/>
        <family val="2"/>
      </rPr>
      <t xml:space="preserve">days </t>
    </r>
    <r>
      <rPr>
        <sz val="9"/>
        <color rgb="FF212121"/>
        <rFont val="Arial MT"/>
        <family val="2"/>
      </rPr>
      <t xml:space="preserve">of </t>
    </r>
    <r>
      <rPr>
        <sz val="9"/>
        <color rgb="FF232323"/>
        <rFont val="Arial MT"/>
        <family val="2"/>
      </rPr>
      <t>outage</t>
    </r>
  </si>
  <si>
    <r>
      <rPr>
        <sz val="9"/>
        <color rgb="FF1C1C1C"/>
        <rFont val="Arial MT"/>
        <family val="2"/>
      </rPr>
      <t xml:space="preserve">Period </t>
    </r>
    <r>
      <rPr>
        <sz val="9"/>
        <color rgb="FF212121"/>
        <rFont val="Arial MT"/>
        <family val="2"/>
      </rPr>
      <t xml:space="preserve">of </t>
    </r>
    <r>
      <rPr>
        <sz val="9"/>
        <color rgb="FF232323"/>
        <rFont val="Arial MT"/>
        <family val="2"/>
      </rPr>
      <t>Outage</t>
    </r>
  </si>
  <si>
    <r>
      <rPr>
        <sz val="9"/>
        <color rgb="FF1C1C1C"/>
        <rFont val="Arial MT"/>
        <family val="2"/>
      </rPr>
      <t xml:space="preserve">Reasons </t>
    </r>
    <r>
      <rPr>
        <sz val="9"/>
        <color rgb="FF212121"/>
        <rFont val="Arial MT"/>
        <family val="2"/>
      </rPr>
      <t xml:space="preserve">for </t>
    </r>
    <r>
      <rPr>
        <sz val="9"/>
        <color rgb="FF232323"/>
        <rFont val="Arial MT"/>
        <family val="2"/>
      </rPr>
      <t>Outage</t>
    </r>
  </si>
  <si>
    <r>
      <rPr>
        <sz val="9"/>
        <color rgb="FF383838"/>
        <rFont val="Arial MT"/>
        <family val="2"/>
      </rPr>
      <t>B.</t>
    </r>
  </si>
  <si>
    <r>
      <rPr>
        <sz val="9"/>
        <color rgb="FF2A2A2A"/>
        <rFont val="Arial MT"/>
        <family val="2"/>
      </rPr>
      <t xml:space="preserve">Forced </t>
    </r>
    <r>
      <rPr>
        <sz val="9"/>
        <color rgb="FF2D2D2D"/>
        <rFont val="Arial MT"/>
        <family val="2"/>
      </rPr>
      <t>Outages</t>
    </r>
  </si>
  <si>
    <r>
      <rPr>
        <sz val="9"/>
        <color rgb="FF363636"/>
        <rFont val="Arial MT"/>
        <family val="2"/>
      </rPr>
      <t xml:space="preserve">No </t>
    </r>
    <r>
      <rPr>
        <sz val="9"/>
        <color rgb="FF2F2F2F"/>
        <rFont val="Arial MT"/>
        <family val="2"/>
      </rPr>
      <t xml:space="preserve">of </t>
    </r>
    <r>
      <rPr>
        <sz val="9"/>
        <color rgb="FF2D2D2D"/>
        <rFont val="Arial MT"/>
        <family val="2"/>
      </rPr>
      <t xml:space="preserve">days </t>
    </r>
    <r>
      <rPr>
        <sz val="9"/>
        <color rgb="FF2F2F2F"/>
        <rFont val="Arial MT"/>
        <family val="2"/>
      </rPr>
      <t xml:space="preserve">of </t>
    </r>
    <r>
      <rPr>
        <sz val="9"/>
        <color rgb="FF2D2D2D"/>
        <rFont val="Arial MT"/>
        <family val="2"/>
      </rPr>
      <t xml:space="preserve">outage    </t>
    </r>
    <r>
      <rPr>
        <u/>
        <sz val="9"/>
        <color rgb="FF2D2D2D"/>
        <rFont val="Arial MT"/>
        <family val="2"/>
      </rPr>
      <t>           </t>
    </r>
  </si>
  <si>
    <r>
      <rPr>
        <sz val="9"/>
        <color rgb="FF1F1F1F"/>
        <rFont val="Arial MT"/>
        <family val="2"/>
      </rPr>
      <t xml:space="preserve">Period </t>
    </r>
    <r>
      <rPr>
        <sz val="9"/>
        <color rgb="FF1C1C1C"/>
        <rFont val="Arial MT"/>
        <family val="2"/>
      </rPr>
      <t xml:space="preserve">of </t>
    </r>
    <r>
      <rPr>
        <sz val="9"/>
        <color rgb="FF242424"/>
        <rFont val="Arial MT"/>
        <family val="2"/>
      </rPr>
      <t>Outage</t>
    </r>
  </si>
  <si>
    <r>
      <rPr>
        <sz val="9"/>
        <color rgb="FF1A1A1A"/>
        <rFont val="Arial MT"/>
        <family val="2"/>
      </rPr>
      <t xml:space="preserve">Reasons </t>
    </r>
    <r>
      <rPr>
        <sz val="9"/>
        <color rgb="FF1C1C1C"/>
        <rFont val="Arial MT"/>
        <family val="2"/>
      </rPr>
      <t xml:space="preserve">for </t>
    </r>
    <r>
      <rPr>
        <sz val="9"/>
        <color rgb="FF1F1F1F"/>
        <rFont val="Arial MT"/>
        <family val="2"/>
      </rPr>
      <t>Outage</t>
    </r>
  </si>
  <si>
    <r>
      <rPr>
        <sz val="9"/>
        <color rgb="FF2A2A2A"/>
        <rFont val="Arial MT"/>
        <family val="2"/>
      </rPr>
      <t xml:space="preserve">Unit </t>
    </r>
    <r>
      <rPr>
        <sz val="9"/>
        <color rgb="FF282828"/>
        <rFont val="Arial MT"/>
        <family val="2"/>
      </rPr>
      <t xml:space="preserve">2 </t>
    </r>
    <r>
      <rPr>
        <sz val="9"/>
        <color rgb="FF242424"/>
        <rFont val="Arial MT"/>
        <family val="2"/>
      </rPr>
      <t xml:space="preserve">/ </t>
    </r>
    <r>
      <rPr>
        <sz val="9"/>
        <color rgb="FF1F1F1F"/>
        <rFont val="Arial MT"/>
        <family val="2"/>
      </rPr>
      <t xml:space="preserve">Station </t>
    </r>
    <r>
      <rPr>
        <sz val="9"/>
        <color rgb="FF232323"/>
        <rFont val="Arial MT"/>
        <family val="2"/>
      </rPr>
      <t>2</t>
    </r>
  </si>
  <si>
    <r>
      <rPr>
        <sz val="9"/>
        <color rgb="FF212121"/>
        <rFont val="Arial MT"/>
        <family val="2"/>
      </rPr>
      <t xml:space="preserve">Note:
</t>
    </r>
    <r>
      <rPr>
        <sz val="9"/>
        <color rgb="FF1F1F1F"/>
        <rFont val="Arial MT"/>
        <family val="2"/>
      </rPr>
      <t xml:space="preserve">Details </t>
    </r>
    <r>
      <rPr>
        <sz val="9"/>
        <color rgb="FF212121"/>
        <rFont val="Arial MT"/>
        <family val="2"/>
      </rPr>
      <t xml:space="preserve">of </t>
    </r>
    <r>
      <rPr>
        <sz val="9"/>
        <color rgb="FF282828"/>
        <rFont val="Arial MT"/>
        <family val="2"/>
      </rPr>
      <t xml:space="preserve">outages </t>
    </r>
    <r>
      <rPr>
        <sz val="9"/>
        <color rgb="FF242424"/>
        <rFont val="Arial MT"/>
        <family val="2"/>
      </rPr>
      <t xml:space="preserve">should </t>
    </r>
    <r>
      <rPr>
        <sz val="9"/>
        <color rgb="FF232323"/>
        <rFont val="Arial MT"/>
        <family val="2"/>
      </rPr>
      <t xml:space="preserve">be </t>
    </r>
    <r>
      <rPr>
        <sz val="9"/>
        <color rgb="FF1C1C1C"/>
        <rFont val="Arial MT"/>
        <family val="2"/>
      </rPr>
      <t xml:space="preserve">submitted </t>
    </r>
    <r>
      <rPr>
        <sz val="9"/>
        <color rgb="FF282828"/>
        <rFont val="Arial MT"/>
        <family val="2"/>
      </rPr>
      <t xml:space="preserve">for </t>
    </r>
    <r>
      <rPr>
        <sz val="9"/>
        <color rgb="FF212121"/>
        <rFont val="Arial MT"/>
        <family val="2"/>
      </rPr>
      <t xml:space="preserve">each </t>
    </r>
    <r>
      <rPr>
        <sz val="9"/>
        <color rgb="FF232323"/>
        <rFont val="Arial MT"/>
        <family val="2"/>
      </rPr>
      <t xml:space="preserve">Unit </t>
    </r>
    <r>
      <rPr>
        <sz val="9"/>
        <color rgb="FF242424"/>
        <rFont val="Arial MT"/>
        <family val="2"/>
      </rPr>
      <t xml:space="preserve">of </t>
    </r>
    <r>
      <rPr>
        <sz val="9"/>
        <color rgb="FF282828"/>
        <rFont val="Arial MT"/>
        <family val="2"/>
      </rPr>
      <t xml:space="preserve">each station </t>
    </r>
    <r>
      <rPr>
        <sz val="9"/>
        <color rgb="FF262626"/>
        <rFont val="Arial MT"/>
        <family val="2"/>
      </rPr>
      <t>separately</t>
    </r>
  </si>
  <si>
    <r>
      <rPr>
        <sz val="10"/>
        <color rgb="FF1C1C1C"/>
        <rFont val="Arial MT"/>
        <family val="2"/>
      </rPr>
      <t xml:space="preserve">&lt;Name </t>
    </r>
    <r>
      <rPr>
        <sz val="10"/>
        <color rgb="FF2A2A2A"/>
        <rFont val="Arial MT"/>
        <family val="2"/>
      </rPr>
      <t xml:space="preserve">of </t>
    </r>
    <r>
      <rPr>
        <sz val="10"/>
        <color rgb="FF212121"/>
        <rFont val="Arial MT"/>
        <family val="2"/>
      </rPr>
      <t xml:space="preserve">the </t>
    </r>
    <r>
      <rPr>
        <sz val="10"/>
        <color rgb="FF242424"/>
        <rFont val="Arial MT"/>
        <family val="2"/>
      </rPr>
      <t xml:space="preserve">Generating </t>
    </r>
    <r>
      <rPr>
        <sz val="10"/>
        <color rgb="FF232323"/>
        <rFont val="Arial MT"/>
        <family val="2"/>
      </rPr>
      <t xml:space="preserve">Entity&gt;
</t>
    </r>
    <r>
      <rPr>
        <b/>
        <sz val="10"/>
        <color rgb="FF242424"/>
        <rFont val="Arial"/>
        <family val="2"/>
      </rPr>
      <t xml:space="preserve">&lt;Name </t>
    </r>
    <r>
      <rPr>
        <b/>
        <sz val="10"/>
        <color rgb="FF2D2D2D"/>
        <rFont val="Arial"/>
        <family val="2"/>
      </rPr>
      <t xml:space="preserve">of </t>
    </r>
    <r>
      <rPr>
        <b/>
        <sz val="10"/>
        <color rgb="FF2B2B2B"/>
        <rFont val="Arial"/>
        <family val="2"/>
      </rPr>
      <t xml:space="preserve">the </t>
    </r>
    <r>
      <rPr>
        <b/>
        <sz val="10"/>
        <color rgb="FF282828"/>
        <rFont val="Arial"/>
        <family val="2"/>
      </rPr>
      <t xml:space="preserve">Generating </t>
    </r>
    <r>
      <rPr>
        <b/>
        <sz val="10"/>
        <color rgb="FF1F1F1F"/>
        <rFont val="Arial"/>
        <family val="2"/>
      </rPr>
      <t xml:space="preserve">Station&gt;
</t>
    </r>
    <r>
      <rPr>
        <sz val="10"/>
        <color rgb="FF232323"/>
        <rFont val="Arial MT"/>
        <family val="2"/>
      </rPr>
      <t xml:space="preserve">Form </t>
    </r>
    <r>
      <rPr>
        <sz val="10"/>
        <color rgb="FF2F2F2F"/>
        <rFont val="Arial MT"/>
        <family val="2"/>
      </rPr>
      <t xml:space="preserve">1  : </t>
    </r>
    <r>
      <rPr>
        <b/>
        <sz val="10"/>
        <color rgb="FF2A2A2A"/>
        <rFont val="Arial"/>
        <family val="2"/>
      </rPr>
      <t xml:space="preserve">Plant </t>
    </r>
    <r>
      <rPr>
        <b/>
        <sz val="10"/>
        <color rgb="FF1A1A1A"/>
        <rFont val="Arial"/>
        <family val="2"/>
      </rPr>
      <t xml:space="preserve">Characteristics </t>
    </r>
    <r>
      <rPr>
        <b/>
        <sz val="10"/>
        <color rgb="FF2A2A2A"/>
        <rFont val="Arial"/>
        <family val="2"/>
      </rPr>
      <t>(Hydel)</t>
    </r>
  </si>
  <si>
    <r>
      <rPr>
        <sz val="10"/>
        <color rgb="FF282828"/>
        <rFont val="Arial MT"/>
        <family val="2"/>
      </rPr>
      <t xml:space="preserve">1. </t>
    </r>
    <r>
      <rPr>
        <sz val="10"/>
        <color rgb="FF232323"/>
        <rFont val="Arial MT"/>
        <family val="2"/>
      </rPr>
      <t>Location</t>
    </r>
  </si>
  <si>
    <r>
      <rPr>
        <sz val="10"/>
        <color rgb="FF1C1C1C"/>
        <rFont val="Arial MT"/>
        <family val="2"/>
      </rPr>
      <t>State/Distt.</t>
    </r>
  </si>
  <si>
    <r>
      <rPr>
        <sz val="10"/>
        <color rgb="FF282828"/>
        <rFont val="Arial MT"/>
        <family val="2"/>
      </rPr>
      <t>River</t>
    </r>
  </si>
  <si>
    <r>
      <rPr>
        <sz val="10"/>
        <color rgb="FF1F1F1F"/>
        <rFont val="Arial MT"/>
        <family val="2"/>
      </rPr>
      <t xml:space="preserve">2. </t>
    </r>
    <r>
      <rPr>
        <sz val="10"/>
        <color rgb="FF282828"/>
        <rFont val="Arial MT"/>
        <family val="2"/>
      </rPr>
      <t xml:space="preserve">Diversion </t>
    </r>
    <r>
      <rPr>
        <sz val="10"/>
        <color rgb="FF262626"/>
        <rFont val="Arial MT"/>
        <family val="2"/>
      </rPr>
      <t>Tunnel</t>
    </r>
  </si>
  <si>
    <r>
      <rPr>
        <sz val="10"/>
        <color rgb="FF262626"/>
        <rFont val="Arial MT"/>
        <family val="2"/>
      </rPr>
      <t>Size, shape</t>
    </r>
  </si>
  <si>
    <r>
      <rPr>
        <sz val="10"/>
        <color rgb="FF212121"/>
        <rFont val="Arial MT"/>
        <family val="2"/>
      </rPr>
      <t>Length</t>
    </r>
  </si>
  <si>
    <r>
      <rPr>
        <sz val="10"/>
        <color rgb="FF2A2A2A"/>
        <rFont val="Arial MT"/>
        <family val="2"/>
      </rPr>
      <t xml:space="preserve">3. </t>
    </r>
    <r>
      <rPr>
        <sz val="10"/>
        <color rgb="FF282828"/>
        <rFont val="Arial MT"/>
        <family val="2"/>
      </rPr>
      <t>Dam</t>
    </r>
  </si>
  <si>
    <r>
      <rPr>
        <sz val="10"/>
        <color rgb="FF2A2A2A"/>
        <rFont val="Arial MT"/>
        <family val="2"/>
      </rPr>
      <t>Type</t>
    </r>
  </si>
  <si>
    <r>
      <rPr>
        <sz val="10"/>
        <color rgb="FF282828"/>
        <rFont val="Arial MT"/>
        <family val="2"/>
      </rPr>
      <t xml:space="preserve">Maximum </t>
    </r>
    <r>
      <rPr>
        <sz val="10"/>
        <color rgb="FF262626"/>
        <rFont val="Arial MT"/>
        <family val="2"/>
      </rPr>
      <t xml:space="preserve">dam </t>
    </r>
    <r>
      <rPr>
        <sz val="10"/>
        <color rgb="FF1F1F1F"/>
        <rFont val="Arial MT"/>
        <family val="2"/>
      </rPr>
      <t>height</t>
    </r>
  </si>
  <si>
    <r>
      <rPr>
        <b/>
        <sz val="10"/>
        <color rgb="FF282828"/>
        <rFont val="Arial"/>
        <family val="2"/>
      </rPr>
      <t xml:space="preserve">4. </t>
    </r>
    <r>
      <rPr>
        <b/>
        <sz val="10"/>
        <color rgb="FF2A2A2A"/>
        <rFont val="Arial"/>
        <family val="2"/>
      </rPr>
      <t>Spillway</t>
    </r>
  </si>
  <si>
    <r>
      <rPr>
        <sz val="10"/>
        <color rgb="FF282828"/>
        <rFont val="Arial MT"/>
        <family val="2"/>
      </rPr>
      <t>Type</t>
    </r>
  </si>
  <si>
    <r>
      <rPr>
        <sz val="10"/>
        <color rgb="FF1F1F1F"/>
        <rFont val="Arial MT"/>
        <family val="2"/>
      </rPr>
      <t xml:space="preserve">Crest </t>
    </r>
    <r>
      <rPr>
        <sz val="10"/>
        <color rgb="FF212121"/>
        <rFont val="Arial MT"/>
        <family val="2"/>
      </rPr>
      <t xml:space="preserve">level </t>
    </r>
    <r>
      <rPr>
        <sz val="10"/>
        <color rgb="FF262626"/>
        <rFont val="Arial MT"/>
        <family val="2"/>
      </rPr>
      <t xml:space="preserve">of </t>
    </r>
    <r>
      <rPr>
        <sz val="10"/>
        <color rgb="FF212121"/>
        <rFont val="Arial MT"/>
        <family val="2"/>
      </rPr>
      <t>spillway</t>
    </r>
  </si>
  <si>
    <r>
      <rPr>
        <sz val="10"/>
        <color rgb="FF262626"/>
        <rFont val="Arial MT"/>
        <family val="2"/>
      </rPr>
      <t xml:space="preserve">5. </t>
    </r>
    <r>
      <rPr>
        <sz val="10"/>
        <color rgb="FF232323"/>
        <rFont val="Arial MT"/>
        <family val="2"/>
      </rPr>
      <t>Reservoir</t>
    </r>
  </si>
  <si>
    <r>
      <rPr>
        <sz val="10"/>
        <color rgb="FF151515"/>
        <rFont val="Arial MT"/>
        <family val="2"/>
      </rPr>
      <t xml:space="preserve">Full </t>
    </r>
    <r>
      <rPr>
        <sz val="10"/>
        <color rgb="FF232323"/>
        <rFont val="Arial MT"/>
        <family val="2"/>
      </rPr>
      <t xml:space="preserve">Reservior </t>
    </r>
    <r>
      <rPr>
        <sz val="10"/>
        <color rgb="FF1C1C1C"/>
        <rFont val="Arial MT"/>
        <family val="2"/>
      </rPr>
      <t xml:space="preserve">Level </t>
    </r>
    <r>
      <rPr>
        <sz val="10"/>
        <color rgb="FF232323"/>
        <rFont val="Arial MT"/>
        <family val="2"/>
      </rPr>
      <t>(FRL)</t>
    </r>
  </si>
  <si>
    <r>
      <rPr>
        <sz val="10"/>
        <color rgb="FF2A2A2A"/>
        <rFont val="Arial MT"/>
        <family val="2"/>
      </rPr>
      <t xml:space="preserve">Minimum </t>
    </r>
    <r>
      <rPr>
        <sz val="10"/>
        <color rgb="FF232323"/>
        <rFont val="Arial MT"/>
        <family val="2"/>
      </rPr>
      <t xml:space="preserve">Oraw </t>
    </r>
    <r>
      <rPr>
        <sz val="10"/>
        <color rgb="FF262626"/>
        <rFont val="Arial MT"/>
        <family val="2"/>
      </rPr>
      <t xml:space="preserve">Down </t>
    </r>
    <r>
      <rPr>
        <sz val="10"/>
        <color rgb="FF232323"/>
        <rFont val="Arial MT"/>
        <family val="2"/>
      </rPr>
      <t xml:space="preserve">Level </t>
    </r>
    <r>
      <rPr>
        <sz val="10"/>
        <color rgb="FF1D1D1D"/>
        <rFont val="Arial MT"/>
        <family val="2"/>
      </rPr>
      <t>(MDDL)</t>
    </r>
  </si>
  <si>
    <r>
      <rPr>
        <sz val="10"/>
        <color rgb="FF232323"/>
        <rFont val="Arial MT"/>
        <family val="2"/>
      </rPr>
      <t xml:space="preserve">Live </t>
    </r>
    <r>
      <rPr>
        <sz val="10"/>
        <color rgb="FF2B2B2B"/>
        <rFont val="Arial MT"/>
        <family val="2"/>
      </rPr>
      <t xml:space="preserve">storage </t>
    </r>
    <r>
      <rPr>
        <sz val="10"/>
        <color rgb="FF212121"/>
        <rFont val="Arial MT"/>
        <family val="2"/>
      </rPr>
      <t>(MCM)</t>
    </r>
  </si>
  <si>
    <r>
      <rPr>
        <b/>
        <sz val="10"/>
        <color rgb="FF212121"/>
        <rFont val="Arial"/>
        <family val="2"/>
      </rPr>
      <t xml:space="preserve">6. </t>
    </r>
    <r>
      <rPr>
        <b/>
        <sz val="10"/>
        <color rgb="FF2D2D2D"/>
        <rFont val="Arial"/>
        <family val="2"/>
      </rPr>
      <t xml:space="preserve">Desilting </t>
    </r>
    <r>
      <rPr>
        <b/>
        <sz val="10"/>
        <color rgb="FF1F1F1F"/>
        <rFont val="Arial"/>
        <family val="2"/>
      </rPr>
      <t>Arrangement</t>
    </r>
  </si>
  <si>
    <r>
      <rPr>
        <sz val="10"/>
        <color rgb="FF262626"/>
        <rFont val="Arial MT"/>
        <family val="2"/>
      </rPr>
      <t>Type</t>
    </r>
  </si>
  <si>
    <r>
      <rPr>
        <sz val="10"/>
        <color rgb="FF232323"/>
        <rFont val="Arial MT"/>
        <family val="2"/>
      </rPr>
      <t xml:space="preserve">Number </t>
    </r>
    <r>
      <rPr>
        <sz val="10"/>
        <color rgb="FF262626"/>
        <rFont val="Arial MT"/>
        <family val="2"/>
      </rPr>
      <t xml:space="preserve">and </t>
    </r>
    <r>
      <rPr>
        <sz val="10"/>
        <color rgb="FF1C1C1C"/>
        <rFont val="Arial MT"/>
        <family val="2"/>
      </rPr>
      <t>Size</t>
    </r>
  </si>
  <si>
    <r>
      <rPr>
        <sz val="10"/>
        <color rgb="FF282828"/>
        <rFont val="Arial MT"/>
        <family val="2"/>
      </rPr>
      <t xml:space="preserve">Particle </t>
    </r>
    <r>
      <rPr>
        <sz val="10"/>
        <color rgb="FF262626"/>
        <rFont val="Arial MT"/>
        <family val="2"/>
      </rPr>
      <t xml:space="preserve">size </t>
    </r>
    <r>
      <rPr>
        <sz val="10"/>
        <color rgb="FF1D1D1D"/>
        <rFont val="Arial MT"/>
        <family val="2"/>
      </rPr>
      <t xml:space="preserve">to </t>
    </r>
    <r>
      <rPr>
        <sz val="10"/>
        <color rgb="FF232323"/>
        <rFont val="Arial MT"/>
        <family val="2"/>
      </rPr>
      <t xml:space="preserve">be </t>
    </r>
    <r>
      <rPr>
        <sz val="10"/>
        <color rgb="FF161616"/>
        <rFont val="Arial MT"/>
        <family val="2"/>
      </rPr>
      <t>removed(mm)</t>
    </r>
  </si>
  <si>
    <r>
      <rPr>
        <sz val="10"/>
        <color rgb="FF2A2A2A"/>
        <rFont val="Arial MT"/>
        <family val="2"/>
      </rPr>
      <t xml:space="preserve">7. </t>
    </r>
    <r>
      <rPr>
        <sz val="10"/>
        <color rgb="FF282828"/>
        <rFont val="Arial MT"/>
        <family val="2"/>
      </rPr>
      <t xml:space="preserve">Head </t>
    </r>
    <r>
      <rPr>
        <sz val="10"/>
        <color rgb="FF232323"/>
        <rFont val="Arial MT"/>
        <family val="2"/>
      </rPr>
      <t xml:space="preserve">Race </t>
    </r>
    <r>
      <rPr>
        <sz val="10"/>
        <color rgb="FF1D1D1D"/>
        <rFont val="Arial MT"/>
        <family val="2"/>
      </rPr>
      <t>Tunnel</t>
    </r>
  </si>
  <si>
    <r>
      <rPr>
        <sz val="10"/>
        <color rgb="FF262626"/>
        <rFont val="Arial MT"/>
        <family val="2"/>
      </rPr>
      <t xml:space="preserve">Size </t>
    </r>
    <r>
      <rPr>
        <sz val="10"/>
        <color rgb="FF2F2F2F"/>
        <rFont val="Arial MT"/>
        <family val="2"/>
      </rPr>
      <t xml:space="preserve">and </t>
    </r>
    <r>
      <rPr>
        <sz val="10"/>
        <color rgb="FF212121"/>
        <rFont val="Arial MT"/>
        <family val="2"/>
      </rPr>
      <t>type</t>
    </r>
  </si>
  <si>
    <r>
      <rPr>
        <sz val="10"/>
        <color rgb="FF282828"/>
        <rFont val="Arial MT"/>
        <family val="2"/>
      </rPr>
      <t>Length</t>
    </r>
  </si>
  <si>
    <r>
      <rPr>
        <sz val="10"/>
        <color rgb="FF262626"/>
        <rFont val="Arial MT"/>
        <family val="2"/>
      </rPr>
      <t xml:space="preserve">Design </t>
    </r>
    <r>
      <rPr>
        <sz val="10"/>
        <color rgb="FF1C1C1C"/>
        <rFont val="Arial MT"/>
        <family val="2"/>
      </rPr>
      <t>discharge(Cumecs)</t>
    </r>
  </si>
  <si>
    <r>
      <rPr>
        <sz val="10"/>
        <color rgb="FF282828"/>
        <rFont val="Arial MT"/>
        <family val="2"/>
      </rPr>
      <t xml:space="preserve">8. </t>
    </r>
    <r>
      <rPr>
        <sz val="10"/>
        <color rgb="FF2A2A2A"/>
        <rFont val="Arial MT"/>
        <family val="2"/>
      </rPr>
      <t xml:space="preserve">Surge </t>
    </r>
    <r>
      <rPr>
        <sz val="10"/>
        <color rgb="FF282828"/>
        <rFont val="Arial MT"/>
        <family val="2"/>
      </rPr>
      <t>Shaft</t>
    </r>
  </si>
  <si>
    <r>
      <rPr>
        <sz val="10"/>
        <color rgb="FF212121"/>
        <rFont val="Arial MT"/>
        <family val="2"/>
      </rPr>
      <t>Type</t>
    </r>
  </si>
  <si>
    <r>
      <rPr>
        <sz val="10"/>
        <color rgb="FF1D1D1D"/>
        <rFont val="Arial MT"/>
        <family val="2"/>
      </rPr>
      <t>Diameter</t>
    </r>
  </si>
  <si>
    <r>
      <rPr>
        <sz val="10"/>
        <color rgb="FF2A2A2A"/>
        <rFont val="Arial MT"/>
        <family val="2"/>
      </rPr>
      <t>Height</t>
    </r>
  </si>
  <si>
    <r>
      <rPr>
        <sz val="10"/>
        <color rgb="FF2F2F2F"/>
        <rFont val="Arial MT"/>
        <family val="2"/>
      </rPr>
      <t xml:space="preserve">9. </t>
    </r>
    <r>
      <rPr>
        <sz val="10"/>
        <color rgb="FF1F1F1F"/>
        <rFont val="Arial MT"/>
        <family val="2"/>
      </rPr>
      <t xml:space="preserve">Penstock/Pressure </t>
    </r>
    <r>
      <rPr>
        <sz val="10"/>
        <color rgb="FF282828"/>
        <rFont val="Arial MT"/>
        <family val="2"/>
      </rPr>
      <t>shafts</t>
    </r>
  </si>
  <si>
    <r>
      <rPr>
        <sz val="10"/>
        <color rgb="FF2D2D2D"/>
        <rFont val="Arial MT"/>
        <family val="2"/>
      </rPr>
      <t>Type</t>
    </r>
  </si>
  <si>
    <r>
      <rPr>
        <sz val="10"/>
        <color rgb="FF1F1F1F"/>
        <rFont val="Arial MT"/>
        <family val="2"/>
      </rPr>
      <t xml:space="preserve">Diameter </t>
    </r>
    <r>
      <rPr>
        <sz val="10"/>
        <color rgb="FF2D2D2D"/>
        <rFont val="Arial MT"/>
        <family val="2"/>
      </rPr>
      <t xml:space="preserve">&amp; </t>
    </r>
    <r>
      <rPr>
        <sz val="10"/>
        <color rgb="FF1F1F1F"/>
        <rFont val="Arial MT"/>
        <family val="2"/>
      </rPr>
      <t>Length</t>
    </r>
  </si>
  <si>
    <r>
      <rPr>
        <sz val="10"/>
        <color rgb="FF2A2A2A"/>
        <rFont val="Arial MT"/>
        <family val="2"/>
      </rPr>
      <t xml:space="preserve">10. </t>
    </r>
    <r>
      <rPr>
        <sz val="10"/>
        <color rgb="FF282828"/>
        <rFont val="Arial MT"/>
        <family val="2"/>
      </rPr>
      <t xml:space="preserve">Power </t>
    </r>
    <r>
      <rPr>
        <sz val="10"/>
        <color rgb="FF212121"/>
        <rFont val="Arial MT"/>
        <family val="2"/>
      </rPr>
      <t>House</t>
    </r>
  </si>
  <si>
    <r>
      <rPr>
        <sz val="10"/>
        <color rgb="FF242424"/>
        <rFont val="Arial MT"/>
        <family val="2"/>
      </rPr>
      <t>Type</t>
    </r>
  </si>
  <si>
    <r>
      <rPr>
        <sz val="10"/>
        <color rgb="FF232323"/>
        <rFont val="Arial MT"/>
        <family val="2"/>
      </rPr>
      <t xml:space="preserve">Installed </t>
    </r>
    <r>
      <rPr>
        <sz val="10"/>
        <color rgb="FF1F1F1F"/>
        <rFont val="Arial MT"/>
        <family val="2"/>
      </rPr>
      <t xml:space="preserve">capacity </t>
    </r>
    <r>
      <rPr>
        <sz val="10"/>
        <color rgb="FF1D1D1D"/>
        <rFont val="Arial MT"/>
        <family val="2"/>
      </rPr>
      <t xml:space="preserve">(No </t>
    </r>
    <r>
      <rPr>
        <sz val="10"/>
        <color rgb="FF1F1F1F"/>
        <rFont val="Arial MT"/>
        <family val="2"/>
      </rPr>
      <t xml:space="preserve">of </t>
    </r>
    <r>
      <rPr>
        <sz val="10"/>
        <color rgb="FF212121"/>
        <rFont val="Arial MT"/>
        <family val="2"/>
      </rPr>
      <t xml:space="preserve">units </t>
    </r>
    <r>
      <rPr>
        <sz val="10"/>
        <color rgb="FF232323"/>
        <rFont val="Arial MT"/>
        <family val="2"/>
      </rPr>
      <t xml:space="preserve">x </t>
    </r>
    <r>
      <rPr>
        <sz val="10"/>
        <color rgb="FF212121"/>
        <rFont val="Arial MT"/>
        <family val="2"/>
      </rPr>
      <t>MW)</t>
    </r>
  </si>
  <si>
    <r>
      <rPr>
        <sz val="10"/>
        <color rgb="FF282828"/>
        <rFont val="Arial MT"/>
        <family val="2"/>
      </rPr>
      <t xml:space="preserve">Peaking </t>
    </r>
    <r>
      <rPr>
        <sz val="10"/>
        <color rgb="FF151515"/>
        <rFont val="Arial MT"/>
        <family val="2"/>
      </rPr>
      <t xml:space="preserve">capacity </t>
    </r>
    <r>
      <rPr>
        <sz val="10"/>
        <color rgb="FF212121"/>
        <rFont val="Arial MT"/>
        <family val="2"/>
      </rPr>
      <t xml:space="preserve">during </t>
    </r>
    <r>
      <rPr>
        <sz val="10"/>
        <color rgb="FF1F1F1F"/>
        <rFont val="Arial MT"/>
        <family val="2"/>
      </rPr>
      <t xml:space="preserve">lean </t>
    </r>
    <r>
      <rPr>
        <sz val="10"/>
        <color rgb="FF1C1C1C"/>
        <rFont val="Arial MT"/>
        <family val="2"/>
      </rPr>
      <t xml:space="preserve">period </t>
    </r>
    <r>
      <rPr>
        <sz val="10"/>
        <color rgb="FF212121"/>
        <rFont val="Arial MT"/>
        <family val="2"/>
      </rPr>
      <t>(MW)</t>
    </r>
  </si>
  <si>
    <r>
      <rPr>
        <sz val="10"/>
        <color rgb="FF282828"/>
        <rFont val="Arial MT"/>
        <family val="2"/>
      </rPr>
      <t xml:space="preserve">Type </t>
    </r>
    <r>
      <rPr>
        <sz val="10"/>
        <color rgb="FF2A2A2A"/>
        <rFont val="Arial MT"/>
        <family val="2"/>
      </rPr>
      <t xml:space="preserve">of </t>
    </r>
    <r>
      <rPr>
        <sz val="10"/>
        <color rgb="FF1C1C1C"/>
        <rFont val="Arial MT"/>
        <family val="2"/>
      </rPr>
      <t>turbine</t>
    </r>
  </si>
  <si>
    <r>
      <rPr>
        <sz val="10"/>
        <color rgb="FF2D2D2D"/>
        <rFont val="Arial MT"/>
        <family val="2"/>
      </rPr>
      <t xml:space="preserve">Rated </t>
    </r>
    <r>
      <rPr>
        <sz val="10"/>
        <color rgb="FF212121"/>
        <rFont val="Arial MT"/>
        <family val="2"/>
      </rPr>
      <t>Head(M)</t>
    </r>
  </si>
  <si>
    <r>
      <rPr>
        <sz val="10"/>
        <color rgb="FF2A2A2A"/>
        <rFont val="Arial MT"/>
        <family val="2"/>
      </rPr>
      <t xml:space="preserve">Rated </t>
    </r>
    <r>
      <rPr>
        <sz val="10"/>
        <color rgb="FF232323"/>
        <rFont val="Arial MT"/>
        <family val="2"/>
      </rPr>
      <t>Discharge(Cumecs)</t>
    </r>
  </si>
  <si>
    <r>
      <rPr>
        <sz val="10"/>
        <color rgb="FF2D2D2D"/>
        <rFont val="Arial MT"/>
        <family val="2"/>
      </rPr>
      <t xml:space="preserve">11. </t>
    </r>
    <r>
      <rPr>
        <sz val="10"/>
        <color rgb="FF343434"/>
        <rFont val="Arial MT"/>
        <family val="2"/>
      </rPr>
      <t xml:space="preserve">Tail </t>
    </r>
    <r>
      <rPr>
        <sz val="10"/>
        <color rgb="FF1C1C1C"/>
        <rFont val="Arial MT"/>
        <family val="2"/>
      </rPr>
      <t xml:space="preserve">Race </t>
    </r>
    <r>
      <rPr>
        <sz val="10"/>
        <color rgb="FF282828"/>
        <rFont val="Arial MT"/>
        <family val="2"/>
      </rPr>
      <t>Tunnel</t>
    </r>
  </si>
  <si>
    <r>
      <rPr>
        <sz val="10"/>
        <color rgb="FF2D2D2D"/>
        <rFont val="Arial MT"/>
        <family val="2"/>
      </rPr>
      <t xml:space="preserve">Diameter, </t>
    </r>
    <r>
      <rPr>
        <sz val="10"/>
        <color rgb="FF212121"/>
        <rFont val="Arial MT"/>
        <family val="2"/>
      </rPr>
      <t>shape</t>
    </r>
  </si>
  <si>
    <r>
      <rPr>
        <sz val="10"/>
        <color rgb="FF262626"/>
        <rFont val="Arial MT"/>
        <family val="2"/>
      </rPr>
      <t>Length</t>
    </r>
  </si>
  <si>
    <r>
      <rPr>
        <sz val="10"/>
        <color rgb="FF282828"/>
        <rFont val="Arial MT"/>
        <family val="2"/>
      </rPr>
      <t xml:space="preserve">Minimum </t>
    </r>
    <r>
      <rPr>
        <sz val="10"/>
        <color rgb="FF1C1C1C"/>
        <rFont val="Arial MT"/>
        <family val="2"/>
      </rPr>
      <t xml:space="preserve">tail </t>
    </r>
    <r>
      <rPr>
        <sz val="10"/>
        <color rgb="FF262626"/>
        <rFont val="Arial MT"/>
        <family val="2"/>
      </rPr>
      <t xml:space="preserve">water </t>
    </r>
    <r>
      <rPr>
        <sz val="10"/>
        <color rgb="FF212121"/>
        <rFont val="Arial MT"/>
        <family val="2"/>
      </rPr>
      <t>level</t>
    </r>
  </si>
  <si>
    <r>
      <rPr>
        <sz val="10"/>
        <color rgb="FF2D2D2D"/>
        <rFont val="Arial MT"/>
        <family val="2"/>
      </rPr>
      <t xml:space="preserve">12. </t>
    </r>
    <r>
      <rPr>
        <sz val="10"/>
        <color rgb="FF232323"/>
        <rFont val="Arial MT"/>
        <family val="2"/>
      </rPr>
      <t>Switchyard</t>
    </r>
  </si>
  <si>
    <r>
      <rPr>
        <sz val="10"/>
        <color rgb="FF2F2F2F"/>
        <rFont val="Arial MT"/>
        <family val="2"/>
      </rPr>
      <t xml:space="preserve">Type </t>
    </r>
    <r>
      <rPr>
        <sz val="10"/>
        <color rgb="FF2B2B2B"/>
        <rFont val="Arial MT"/>
        <family val="2"/>
      </rPr>
      <t xml:space="preserve">of </t>
    </r>
    <r>
      <rPr>
        <sz val="10"/>
        <color rgb="FF232323"/>
        <rFont val="Arial MT"/>
        <family val="2"/>
      </rPr>
      <t xml:space="preserve">Switch </t>
    </r>
    <r>
      <rPr>
        <sz val="10"/>
        <color rgb="FF262626"/>
        <rFont val="Arial MT"/>
        <family val="2"/>
      </rPr>
      <t>gear</t>
    </r>
  </si>
  <si>
    <r>
      <rPr>
        <sz val="10"/>
        <color rgb="FF313131"/>
        <rFont val="Arial MT"/>
        <family val="2"/>
      </rPr>
      <t xml:space="preserve">No. </t>
    </r>
    <r>
      <rPr>
        <sz val="10"/>
        <color rgb="FF343434"/>
        <rFont val="Arial MT"/>
        <family val="2"/>
      </rPr>
      <t xml:space="preserve">of </t>
    </r>
    <r>
      <rPr>
        <sz val="10"/>
        <color rgb="FF242424"/>
        <rFont val="Arial MT"/>
        <family val="2"/>
      </rPr>
      <t xml:space="preserve">generator </t>
    </r>
    <r>
      <rPr>
        <sz val="10"/>
        <color rgb="FF2A2A2A"/>
        <rFont val="Arial MT"/>
        <family val="2"/>
      </rPr>
      <t>bays</t>
    </r>
  </si>
  <si>
    <r>
      <rPr>
        <sz val="10"/>
        <color rgb="FF2F2F2F"/>
        <rFont val="Arial MT"/>
        <family val="2"/>
      </rPr>
      <t xml:space="preserve">No. </t>
    </r>
    <r>
      <rPr>
        <sz val="10"/>
        <color rgb="FF282828"/>
        <rFont val="Arial MT"/>
        <family val="2"/>
      </rPr>
      <t xml:space="preserve">of </t>
    </r>
    <r>
      <rPr>
        <sz val="10"/>
        <color rgb="FF2A2A2A"/>
        <rFont val="Arial MT"/>
        <family val="2"/>
      </rPr>
      <t xml:space="preserve">Bus </t>
    </r>
    <r>
      <rPr>
        <sz val="10"/>
        <color rgb="FF232323"/>
        <rFont val="Arial MT"/>
        <family val="2"/>
      </rPr>
      <t xml:space="preserve">coupler </t>
    </r>
    <r>
      <rPr>
        <sz val="10"/>
        <color rgb="FF262626"/>
        <rFont val="Arial MT"/>
        <family val="2"/>
      </rPr>
      <t>bays</t>
    </r>
  </si>
  <si>
    <r>
      <rPr>
        <sz val="10"/>
        <color rgb="FF2F2F2F"/>
        <rFont val="Arial MT"/>
        <family val="2"/>
      </rPr>
      <t xml:space="preserve">No. of </t>
    </r>
    <r>
      <rPr>
        <sz val="10"/>
        <color rgb="FF212121"/>
        <rFont val="Arial MT"/>
        <family val="2"/>
      </rPr>
      <t>line bays</t>
    </r>
  </si>
  <si>
    <r>
      <rPr>
        <sz val="10"/>
        <color rgb="FF2A2A2A"/>
        <rFont val="Arial MT"/>
        <family val="2"/>
      </rPr>
      <t xml:space="preserve">Note: </t>
    </r>
    <r>
      <rPr>
        <sz val="10"/>
        <color rgb="FF1C1C1C"/>
        <rFont val="Arial MT"/>
        <family val="2"/>
      </rPr>
      <t xml:space="preserve">Specify  </t>
    </r>
    <r>
      <rPr>
        <sz val="10"/>
        <color rgb="FF212121"/>
        <rFont val="Arial MT"/>
        <family val="2"/>
      </rPr>
      <t xml:space="preserve">limitation </t>
    </r>
    <r>
      <rPr>
        <sz val="10"/>
        <color rgb="FF2A2A2A"/>
        <rFont val="Arial MT"/>
        <family val="2"/>
      </rPr>
      <t xml:space="preserve">on </t>
    </r>
    <r>
      <rPr>
        <sz val="10"/>
        <color rgb="FF161616"/>
        <rFont val="Arial MT"/>
        <family val="2"/>
      </rPr>
      <t xml:space="preserve">generation </t>
    </r>
    <r>
      <rPr>
        <sz val="10"/>
        <color rgb="FF1C1C1C"/>
        <rFont val="Arial MT"/>
        <family val="2"/>
      </rPr>
      <t xml:space="preserve">during </t>
    </r>
    <r>
      <rPr>
        <sz val="10"/>
        <color rgb="FF1A1A1A"/>
        <rFont val="Arial MT"/>
        <family val="2"/>
      </rPr>
      <t xml:space="preserve">specific </t>
    </r>
    <r>
      <rPr>
        <sz val="10"/>
        <color rgb="FF212121"/>
        <rFont val="Arial MT"/>
        <family val="2"/>
      </rPr>
      <t xml:space="preserve">time </t>
    </r>
    <r>
      <rPr>
        <sz val="10"/>
        <color rgb="FF262626"/>
        <rFont val="Arial MT"/>
        <family val="2"/>
      </rPr>
      <t xml:space="preserve">period </t>
    </r>
    <r>
      <rPr>
        <sz val="10"/>
        <color rgb="FF232323"/>
        <rFont val="Arial MT"/>
        <family val="2"/>
      </rPr>
      <t xml:space="preserve">on </t>
    </r>
    <r>
      <rPr>
        <sz val="10"/>
        <color rgb="FF282828"/>
        <rFont val="Arial MT"/>
        <family val="2"/>
      </rPr>
      <t xml:space="preserve">account </t>
    </r>
    <r>
      <rPr>
        <sz val="10"/>
        <color rgb="FF2D2D2D"/>
        <rFont val="Arial MT"/>
        <family val="2"/>
      </rPr>
      <t xml:space="preserve">of </t>
    </r>
    <r>
      <rPr>
        <sz val="10"/>
        <color rgb="FF1F1F1F"/>
        <rFont val="Arial MT"/>
        <family val="2"/>
      </rPr>
      <t xml:space="preserve">restriction(s) </t>
    </r>
    <r>
      <rPr>
        <sz val="10"/>
        <color rgb="FF232323"/>
        <rFont val="Arial MT"/>
        <family val="2"/>
      </rPr>
      <t xml:space="preserve">on
</t>
    </r>
    <r>
      <rPr>
        <sz val="10"/>
        <color rgb="FF2F2F2F"/>
        <rFont val="Arial MT"/>
        <family val="2"/>
      </rPr>
      <t xml:space="preserve">water </t>
    </r>
    <r>
      <rPr>
        <sz val="10"/>
        <color rgb="FF282828"/>
        <rFont val="Arial MT"/>
        <family val="2"/>
      </rPr>
      <t xml:space="preserve">use </t>
    </r>
    <r>
      <rPr>
        <sz val="10"/>
        <color rgb="FF181818"/>
        <rFont val="Arial MT"/>
        <family val="2"/>
      </rPr>
      <t xml:space="preserve">due </t>
    </r>
    <r>
      <rPr>
        <sz val="10"/>
        <color rgb="FF212121"/>
        <rFont val="Arial MT"/>
        <family val="2"/>
      </rPr>
      <t xml:space="preserve">to </t>
    </r>
    <r>
      <rPr>
        <sz val="10"/>
        <color rgb="FF232323"/>
        <rFont val="Arial MT"/>
        <family val="2"/>
      </rPr>
      <t xml:space="preserve">irrigation, drinking </t>
    </r>
    <r>
      <rPr>
        <sz val="10"/>
        <color rgb="FF212121"/>
        <rFont val="Arial MT"/>
        <family val="2"/>
      </rPr>
      <t xml:space="preserve">water, </t>
    </r>
    <r>
      <rPr>
        <sz val="10"/>
        <color rgb="FF1D1D1D"/>
        <rFont val="Arial MT"/>
        <family val="2"/>
      </rPr>
      <t xml:space="preserve">industrial, </t>
    </r>
    <r>
      <rPr>
        <sz val="10"/>
        <color rgb="FF212121"/>
        <rFont val="Arial MT"/>
        <family val="2"/>
      </rPr>
      <t xml:space="preserve">environmental considerations </t>
    </r>
    <r>
      <rPr>
        <sz val="10"/>
        <color rgb="FF1D1D1D"/>
        <rFont val="Arial MT"/>
        <family val="2"/>
      </rPr>
      <t>etc.</t>
    </r>
  </si>
  <si>
    <r>
      <rPr>
        <sz val="9"/>
        <color rgb="FF262626"/>
        <rFont val="Times New Roman"/>
        <family val="1"/>
      </rPr>
      <t xml:space="preserve">Civil </t>
    </r>
    <r>
      <rPr>
        <sz val="9"/>
        <color rgb="FF161616"/>
        <rFont val="Times New Roman"/>
        <family val="1"/>
      </rPr>
      <t>Works</t>
    </r>
  </si>
  <si>
    <r>
      <rPr>
        <sz val="9"/>
        <color rgb="FF1F1F1F"/>
        <rFont val="Times New Roman"/>
        <family val="1"/>
      </rPr>
      <t xml:space="preserve">Hydraulic </t>
    </r>
    <r>
      <rPr>
        <sz val="9"/>
        <color rgb="FF232323"/>
        <rFont val="Times New Roman"/>
        <family val="1"/>
      </rPr>
      <t>Works</t>
    </r>
  </si>
  <si>
    <r>
      <rPr>
        <sz val="9"/>
        <color rgb="FF1D1D1D"/>
        <rFont val="Times New Roman"/>
        <family val="1"/>
      </rPr>
      <t xml:space="preserve">Lines &amp; </t>
    </r>
    <r>
      <rPr>
        <sz val="9"/>
        <color rgb="FF1F1F1F"/>
        <rFont val="Times New Roman"/>
        <family val="1"/>
      </rPr>
      <t xml:space="preserve">Cable </t>
    </r>
    <r>
      <rPr>
        <sz val="9"/>
        <color rgb="FF161616"/>
        <rFont val="Times New Roman"/>
        <family val="1"/>
      </rPr>
      <t>Networks</t>
    </r>
  </si>
  <si>
    <r>
      <rPr>
        <sz val="9"/>
        <color rgb="FF151515"/>
        <rFont val="Times New Roman"/>
        <family val="1"/>
      </rPr>
      <t>Vehicles</t>
    </r>
  </si>
  <si>
    <r>
      <rPr>
        <sz val="9"/>
        <color rgb="FF242424"/>
        <rFont val="Times New Roman"/>
        <family val="1"/>
      </rPr>
      <t xml:space="preserve">Furniture </t>
    </r>
    <r>
      <rPr>
        <sz val="9"/>
        <color rgb="FF232323"/>
        <rFont val="Times New Roman"/>
        <family val="1"/>
      </rPr>
      <t xml:space="preserve">&amp; </t>
    </r>
    <r>
      <rPr>
        <sz val="9"/>
        <color rgb="FF181818"/>
        <rFont val="Times New Roman"/>
        <family val="1"/>
      </rPr>
      <t>Fixtures</t>
    </r>
  </si>
  <si>
    <r>
      <rPr>
        <sz val="9"/>
        <color rgb="FF313131"/>
        <rFont val="Times New Roman"/>
        <family val="1"/>
      </rPr>
      <t xml:space="preserve">Gross </t>
    </r>
    <r>
      <rPr>
        <sz val="9"/>
        <color rgb="FF343434"/>
        <rFont val="Times New Roman"/>
        <family val="1"/>
      </rPr>
      <t xml:space="preserve">Fixed </t>
    </r>
    <r>
      <rPr>
        <sz val="9"/>
        <color rgb="FF282828"/>
        <rFont val="Times New Roman"/>
        <family val="1"/>
      </rPr>
      <t xml:space="preserve">Assets </t>
    </r>
    <r>
      <rPr>
        <sz val="9"/>
        <color rgb="FF363636"/>
        <rFont val="Times New Roman"/>
        <family val="1"/>
      </rPr>
      <t xml:space="preserve">at </t>
    </r>
    <r>
      <rPr>
        <sz val="9"/>
        <color rgb="FF343434"/>
        <rFont val="Times New Roman"/>
        <family val="1"/>
      </rPr>
      <t xml:space="preserve">beginning </t>
    </r>
    <r>
      <rPr>
        <sz val="9"/>
        <color rgb="FF333333"/>
        <rFont val="Times New Roman"/>
        <family val="1"/>
      </rPr>
      <t xml:space="preserve">of </t>
    </r>
    <r>
      <rPr>
        <sz val="9"/>
        <color rgb="FF2F2F2F"/>
        <rFont val="Times New Roman"/>
        <family val="1"/>
      </rPr>
      <t>year</t>
    </r>
  </si>
  <si>
    <r>
      <rPr>
        <sz val="9"/>
        <color rgb="FF2D2D2D"/>
        <rFont val="Times New Roman"/>
        <family val="1"/>
      </rPr>
      <t xml:space="preserve">R&amp;M </t>
    </r>
    <r>
      <rPr>
        <sz val="9"/>
        <color rgb="FF313131"/>
        <rFont val="Times New Roman"/>
        <family val="1"/>
      </rPr>
      <t xml:space="preserve">Expenses </t>
    </r>
    <r>
      <rPr>
        <sz val="9"/>
        <color rgb="FF343434"/>
        <rFont val="Times New Roman"/>
        <family val="1"/>
      </rPr>
      <t xml:space="preserve">as </t>
    </r>
    <r>
      <rPr>
        <sz val="9"/>
        <color rgb="FF383838"/>
        <rFont val="Times New Roman"/>
        <family val="1"/>
      </rPr>
      <t xml:space="preserve">°/» </t>
    </r>
    <r>
      <rPr>
        <sz val="9"/>
        <color rgb="FF3B3B3B"/>
        <rFont val="Times New Roman"/>
        <family val="1"/>
      </rPr>
      <t xml:space="preserve">of </t>
    </r>
    <r>
      <rPr>
        <sz val="9"/>
        <color rgb="FF313131"/>
        <rFont val="Times New Roman"/>
        <family val="1"/>
      </rPr>
      <t xml:space="preserve">GFA </t>
    </r>
    <r>
      <rPr>
        <sz val="9"/>
        <color rgb="FF383838"/>
        <rFont val="Times New Roman"/>
        <family val="1"/>
      </rPr>
      <t xml:space="preserve">at </t>
    </r>
    <r>
      <rPr>
        <sz val="9"/>
        <color rgb="FF2F2F2F"/>
        <rFont val="Times New Roman"/>
        <family val="1"/>
      </rPr>
      <t xml:space="preserve">beginning </t>
    </r>
    <r>
      <rPr>
        <sz val="9"/>
        <color rgb="FF3F3F3F"/>
        <rFont val="Times New Roman"/>
        <family val="1"/>
      </rPr>
      <t xml:space="preserve">of </t>
    </r>
    <r>
      <rPr>
        <sz val="9"/>
        <color rgb="FF343434"/>
        <rFont val="Times New Roman"/>
        <family val="1"/>
      </rPr>
      <t>year</t>
    </r>
  </si>
  <si>
    <t>&lt;Name of the Generating Entity&gt;</t>
  </si>
  <si>
    <t>&lt;Name of the Generating Stations</t>
  </si>
  <si>
    <t>Form 9:  Planned &amp; Forced Outages</t>
  </si>
  <si>
    <t>Control period</t>
  </si>
  <si>
    <r>
      <rPr>
        <sz val="9"/>
        <color rgb="FF1D1D1D"/>
        <rFont val="Times New Roman"/>
        <family val="1"/>
      </rPr>
      <t xml:space="preserve">Plant </t>
    </r>
    <r>
      <rPr>
        <sz val="9"/>
        <color rgb="FF282828"/>
        <rFont val="Times New Roman"/>
        <family val="1"/>
      </rPr>
      <t xml:space="preserve">&amp; </t>
    </r>
    <r>
      <rPr>
        <sz val="9"/>
        <color rgb="FF1A1A1A"/>
        <rFont val="Times New Roman"/>
        <family val="1"/>
      </rPr>
      <t>Machinery                                                 </t>
    </r>
  </si>
  <si>
    <r>
      <rPr>
        <sz val="9"/>
        <color rgb="FF212121"/>
        <rFont val="Times New Roman"/>
        <family val="1"/>
      </rPr>
      <t>Buildings                                                                </t>
    </r>
  </si>
  <si>
    <r>
      <rPr>
        <sz val="9"/>
        <color rgb="FF1F1F1F"/>
        <rFont val="Times New Roman"/>
        <family val="1"/>
      </rPr>
      <t>Office </t>
    </r>
    <r>
      <rPr>
        <sz val="9"/>
        <color rgb="FF181818"/>
        <rFont val="Times New Roman"/>
        <family val="1"/>
      </rPr>
      <t>Equipment                                                   </t>
    </r>
  </si>
  <si>
    <t>Apr-Mar</t>
  </si>
  <si>
    <t>Apr-Mar      </t>
  </si>
  <si>
    <t>Apr-Mar  </t>
  </si>
  <si>
    <r>
      <rPr>
        <b/>
        <sz val="9"/>
        <color rgb="FF181818"/>
        <rFont val="Times New Roman"/>
        <family val="1"/>
      </rPr>
      <t xml:space="preserve">S. </t>
    </r>
    <r>
      <rPr>
        <b/>
        <sz val="9"/>
        <color rgb="FF232323"/>
        <rFont val="Times New Roman"/>
        <family val="1"/>
      </rPr>
      <t>NO.</t>
    </r>
  </si>
  <si>
    <r>
      <rPr>
        <b/>
        <sz val="9"/>
        <color rgb="FF1A1A1A"/>
        <rFont val="Times New Roman"/>
        <family val="1"/>
      </rPr>
      <t>Apr-sep</t>
    </r>
  </si>
  <si>
    <r>
      <rPr>
        <b/>
        <sz val="9"/>
        <color rgb="FF232323"/>
        <rFont val="Times New Roman"/>
        <family val="1"/>
      </rPr>
      <t>Oct-Mar</t>
    </r>
  </si>
  <si>
    <r>
      <rPr>
        <b/>
        <sz val="9"/>
        <color rgb="FF1C1C1C"/>
        <rFont val="Times New Roman"/>
        <family val="1"/>
      </rPr>
      <t>Apr-Mar</t>
    </r>
  </si>
  <si>
    <r>
      <rPr>
        <b/>
        <sz val="9"/>
        <color rgb="FF1C1C1C"/>
        <rFont val="Times New Roman"/>
        <family val="1"/>
      </rPr>
      <t>Audited</t>
    </r>
  </si>
  <si>
    <r>
      <rPr>
        <b/>
        <sz val="9"/>
        <color rgb="FF212121"/>
        <rFont val="Times New Roman"/>
        <family val="1"/>
      </rPr>
      <t>Audited</t>
    </r>
  </si>
  <si>
    <r>
      <rPr>
        <b/>
        <sz val="9"/>
        <color rgb="FF181818"/>
        <rFont val="Times New Roman"/>
        <family val="1"/>
      </rPr>
      <t>Audited</t>
    </r>
  </si>
  <si>
    <r>
      <rPr>
        <b/>
        <sz val="9"/>
        <color rgb="FF1A1A1A"/>
        <rFont val="Times New Roman"/>
        <family val="1"/>
      </rPr>
      <t>Actual</t>
    </r>
  </si>
  <si>
    <r>
      <rPr>
        <b/>
        <sz val="9"/>
        <color rgb="FF1F1F1F"/>
        <rFont val="Times New Roman"/>
        <family val="1"/>
      </rPr>
      <t>Projected</t>
    </r>
  </si>
  <si>
    <r>
      <rPr>
        <b/>
        <sz val="9"/>
        <color rgb="FF1D1D1D"/>
        <rFont val="Times New Roman"/>
        <family val="1"/>
      </rPr>
      <t>Projected</t>
    </r>
  </si>
  <si>
    <r>
      <rPr>
        <b/>
        <sz val="9"/>
        <color rgb="FF1C1C1C"/>
        <rFont val="Times New Roman"/>
        <family val="1"/>
      </rPr>
      <t>Projected</t>
    </r>
  </si>
  <si>
    <r>
      <rPr>
        <b/>
        <sz val="9"/>
        <color rgb="FF212121"/>
        <rFont val="Times New Roman"/>
        <family val="1"/>
      </rPr>
      <t>Projected</t>
    </r>
  </si>
  <si>
    <t>2022-23</t>
  </si>
  <si>
    <t>2021-22</t>
  </si>
  <si>
    <t>2020-21</t>
  </si>
  <si>
    <t>2019-20</t>
  </si>
  <si>
    <t>2024-25</t>
  </si>
  <si>
    <r>
      <rPr>
        <b/>
        <sz val="9"/>
        <color rgb="FF1F1F1F"/>
        <rFont val="Times New Roman"/>
        <family val="1"/>
      </rPr>
      <t xml:space="preserve">Gross </t>
    </r>
    <r>
      <rPr>
        <b/>
        <sz val="9"/>
        <color rgb="FF1C1C1C"/>
        <rFont val="Times New Roman"/>
        <family val="1"/>
      </rPr>
      <t xml:space="preserve">R&amp;M </t>
    </r>
    <r>
      <rPr>
        <b/>
        <sz val="9"/>
        <color rgb="FF1D1D1D"/>
        <rFont val="Times New Roman"/>
        <family val="1"/>
      </rPr>
      <t>Expenses</t>
    </r>
  </si>
  <si>
    <t>Estimated</t>
  </si>
  <si>
    <r>
      <rPr>
        <b/>
        <sz val="9"/>
        <color rgb="FF1F1F1F"/>
        <rFont val="Times New Roman"/>
        <family val="1"/>
      </rPr>
      <t>Current </t>
    </r>
    <r>
      <rPr>
        <b/>
        <sz val="9"/>
        <color rgb="FF2A2A2A"/>
        <rFont val="Times New Roman"/>
        <family val="1"/>
      </rPr>
      <t>Year  'n</t>
    </r>
    <r>
      <rPr>
        <b/>
        <sz val="9"/>
        <color rgb="FF2D2D2D"/>
        <rFont val="Times New Roman"/>
        <family val="1"/>
      </rPr>
      <t>' 2023-24</t>
    </r>
  </si>
  <si>
    <t>2025-26</t>
  </si>
  <si>
    <t>2026-27</t>
  </si>
  <si>
    <t>2027-28</t>
  </si>
  <si>
    <t>2028-29</t>
  </si>
  <si>
    <t>(Rs. In crores)</t>
  </si>
  <si>
    <r>
      <rPr>
        <sz val="8.5"/>
        <color rgb="FF1F1F1F"/>
        <rFont val="Arial MT"/>
        <family val="2"/>
      </rPr>
      <t xml:space="preserve">Capital </t>
    </r>
    <r>
      <rPr>
        <sz val="8.5"/>
        <color rgb="FF1C1C1C"/>
        <rFont val="Arial MT"/>
        <family val="2"/>
      </rPr>
      <t xml:space="preserve">Expenditure </t>
    </r>
    <r>
      <rPr>
        <sz val="8.5"/>
        <color rgb="FF232323"/>
        <rFont val="Arial MT"/>
        <family val="2"/>
      </rPr>
      <t xml:space="preserve">during </t>
    </r>
    <r>
      <rPr>
        <sz val="8.5"/>
        <color rgb="FF1D1D1D"/>
        <rFont val="Arial MT"/>
        <family val="2"/>
      </rPr>
      <t xml:space="preserve">the </t>
    </r>
    <r>
      <rPr>
        <sz val="8.5"/>
        <color rgb="FF1A1A1A"/>
        <rFont val="Arial MT"/>
        <family val="2"/>
      </rPr>
      <t>year</t>
    </r>
  </si>
  <si>
    <t>Form 3:  Summary of Capital Expenditure and Capitalisation</t>
  </si>
  <si>
    <t>(Rs. Crore)</t>
  </si>
  <si>
    <t>---</t>
  </si>
  <si>
    <t>NSHES, Nagaejunasagar
NSPH &amp; NSLCPH
Form 2.3: Repair &amp; Maintenance Expenses</t>
  </si>
  <si>
    <t>NSHES, Nagarjunasagar</t>
  </si>
  <si>
    <t>NSPH &amp; NSLCPH</t>
  </si>
  <si>
    <r>
      <rPr>
        <sz val="9.5"/>
        <color rgb="FF282828"/>
        <rFont val="Arial Black"/>
        <family val="2"/>
      </rPr>
      <t xml:space="preserve">s.
</t>
    </r>
    <r>
      <rPr>
        <sz val="8"/>
        <color rgb="FF232323"/>
        <rFont val="Arial Black"/>
        <family val="2"/>
      </rPr>
      <t>NO</t>
    </r>
  </si>
  <si>
    <t>NAGARJUNASAGAR HYDRO ELECTRIC SCHEME, NAGARJUNASAGAR</t>
  </si>
  <si>
    <t>Form 3.1:  Statement of Additional Capitalisation after COD (In CRORES)</t>
  </si>
  <si>
    <t>S. No</t>
  </si>
  <si>
    <t>F.Y                Current year n : 2023-24</t>
  </si>
  <si>
    <t>Name of the Pakage (BTG,BOP,CIVIL works Etc.,)</t>
  </si>
  <si>
    <t>Name of the work</t>
  </si>
  <si>
    <t>Total Estimated Cost*   (RS.Crore)</t>
  </si>
  <si>
    <t>Capital Expenditure during the year(Rs. Crore)</t>
  </si>
  <si>
    <t>Capitalisation during the year (Rs. Crore)</t>
  </si>
  <si>
    <t>Asset group under which the capitalisation has been accounted (Land,Buildings Etc.,)</t>
  </si>
  <si>
    <t>Scope of Work</t>
  </si>
  <si>
    <t>Relevant clauses of the TSERC MYT Regulation,2023 under which  the  capitalistion has been claimed</t>
  </si>
  <si>
    <t>Justification</t>
  </si>
  <si>
    <t>Year (n-1) (2022-23)</t>
  </si>
  <si>
    <t xml:space="preserve">Nil </t>
  </si>
  <si>
    <t>Current Year 'n' (2023-24)</t>
  </si>
  <si>
    <t>2023-24</t>
  </si>
  <si>
    <t>NSHES (O&amp;M)</t>
  </si>
  <si>
    <t>Procurement of 220KV Decentralized Main-I &amp; Main II Bus Bar Protection Scheme.</t>
  </si>
  <si>
    <t>As per Protection Audit Recommendations</t>
  </si>
  <si>
    <t>Procurement of vehicles</t>
  </si>
  <si>
    <t>Stop log gates: Reconditioning of 18 No's stop log gates,Stop log Groove checking of 1 No of Unit, Videography, Insertion of 18 No's Stop Log gate elements in Unit-1 stop log groove and complete sealing of elements</t>
  </si>
  <si>
    <t>Upgradation of the present system</t>
  </si>
  <si>
    <t>Total (2023-24)</t>
  </si>
  <si>
    <t>Current Year 'n+1' (2024-25)</t>
  </si>
  <si>
    <t>Procurement of New Guide vae Apparatus for Unit-1(110MW,Make BHEL)</t>
  </si>
  <si>
    <t>2024-26</t>
  </si>
  <si>
    <t>2nd Capital Overhaul of Turine and its auxiliaries of Unit-1(110 MW,make:BHEL)</t>
  </si>
  <si>
    <t>AS Capital Works scheduled for every 20 years</t>
  </si>
  <si>
    <t>2024-27</t>
  </si>
  <si>
    <t>Procurement of control cables for Main-I&amp;Main-II Bus bar Protection panels</t>
  </si>
  <si>
    <t>NSHES(CIVIL)</t>
  </si>
  <si>
    <t xml:space="preserve">NSHES - O&amp;M –CSDII- Design,  Manufacture, Supply, Delivery, Erection and commissioning of Advanced surface water treatment plant (Micro filters) along with UV/Chlorination treatment with capacity of 18 m3/hr ( 0.3 MLD) to treat surface water for potable need at Pylon, Nagarjunasagar and Construction of Micro filter Room of size 4m x 6m at B Colony, Pylon, Nagarjunasagar </t>
  </si>
  <si>
    <t>The water treatment plant of capacity 10.0m3/hr (0.20MLD) was installed for supply of water to both A and B Colonies at Pylon in NSHES Complex. But as per field  observation the existing  water treatment plant is not sufficient for supply of purified water to both A&amp; B Colonies. Hence, another water treatment plant of capacity 18.0m3/hr (0.30MLD) is  proposed to cater the demand of purified water supply to A&amp;B Colonies in NSHES.</t>
  </si>
  <si>
    <t>NSHES - Supply and fixing of 100 mm new G.I line B-class  in place of damaged one from Filter House to B-Colony.</t>
  </si>
  <si>
    <t>The water to the colonies is being drawn from penstock to B- colony filter house along El+420 road. At present water is being drawing thrugh HDPE pipe line of 1.5KM long which was laid in 2015. There is also one A.C. pipe line which is age old one and having many repairs. Whenver level in the reservoir falls the water is also being drawing through A.C. Pipe line. Some parts of AC pipe line were replaced with new GI pipe lines when ever there was disruption in water supply to the Colonies, Vidyuth Sadan Guest House, DAV School, Hospital and Administrative Building in NSHES. The AC pipe line is frequently getting damaged and attending the repair to the pipe line is very cumbersome and causes delay in water supply  restoration works. Hence it is proposed for laying of new G.I pipe line with  controlling valves at regular intervals for supply of water to the filter house at B Colony.  Further the water supply lines from fileter house at B Colony to sump at A Colony are also age old  AC lines and  proposed for laying of new G.I line.</t>
  </si>
  <si>
    <t>NSHES-Rectification, erection, testing and commisssioning of existing stop log gates and its grooves including Design, Supply, Fabrication, Erection and commissioning of Monorail hoist and its supporting structure for stop log gates at Nagarjunasagar Left Canal Power House .</t>
  </si>
  <si>
    <t>There are no existing stop log gates for NSLCPH Power House. If the stop log gates are not provided, during de-lifting of penstock gates any difficulty arises, the only option is to shut down the units till the reservoir level reduces and disconnects the Power House Surge pool from the reservoir for attending the repairs to Penstock gates. If any repairs are to be taken up for machinery inside the unit when there is repair of penstock gates it is necessary to  use of stoplog gates to stop the water entering inside the power house. In absence of stop log gates, any emergency repairs can not be  be carried out on Penstock gates there by causing hindrance in Power Generation. Estimate is submitted to the Head Quarters vide Lr.No.CE/o&amp;M/NSHES/De.Tech&amp;Pur/ADET/AET/F.HO/D.No.767/22, Dt.24.09.2022</t>
  </si>
  <si>
    <t>NSHES-Construction of One 'D' type block consisting of 7 Nos ADE Type Quarters for the staff of NSHES at A Colony, Pylon, Nagarjunasagar</t>
  </si>
  <si>
    <t>Consent is issued for construction of Residential Quarters of D Type-7 Nos in the area available at 'A' Colony duly adopting the floor plans and specifications issued vide G.O.O . No.456/CE/Civil/Thermal/2020, dated 03.03.2020 vide Lr.No. ED/C/Hydel/SE/HD-II/C&amp;I/F.E Type Quartres/D.No.80/23, Dt.01.06.2023</t>
  </si>
  <si>
    <t>NSHES - O&amp;M – Construction of new office building for ADE/O&amp;M/NSLH &amp; workshop adjacent to service bay at NSLCPH</t>
  </si>
  <si>
    <t>Consent is issued for construction of Office Buildign to ADE/O&amp;M/NSLCPH  at NSLCPH during the visit of Directr Hydel to NSHES on 16.07.2023 and approved drawings are issued vide Lr.No.ED/C/Hydel/SE-II/HD-II/F.NSHES/D.no.174/2022-23, Dt.31.03.2023</t>
  </si>
  <si>
    <t>NSHES - NSTPD - Acquisition of Patta lands Ac. 4.37 gts in Sy. No. 33 in Nadigadda H/o Chityala Village of Adavidevulapally Mandal, Ac.14.28 gts in Sy.No. 14&amp; 16 of Thunikinuthala village of T.Sagar Mandal and toatl is about to AC 19.25 gts</t>
  </si>
  <si>
    <t>The Patta lands Ac. 4.37 gts in Sy. No. 33 in Nadigadda H/o Chityala Village of Adavidevulapally Mandal, Ac.14.28 gts in Sy.No. 14&amp; 16 of Thunikinuthala village of T.Sagar Mandal and total  is about to AC 19.25 gts are submerged in NSTPD reservoir. The Acquisition of the land under process. The approximate cost of land is taken as Rs.12 Lakhs per 1 Acre</t>
  </si>
  <si>
    <t xml:space="preserve">NSHES - NSTPD - Acquisition of Patta lands in Sy. No. 19 at Chityala village, Adavidevulapally Mandal is about to AC 2.23 Gts </t>
  </si>
  <si>
    <t>The payment for Ac.2.23 Gts is pending due to court case. The Revenue Department has informed that the court case is cleared and requested to submit fresh requisition. The approximate cost is taken as Rs.12 Lakhs per 1 Acre.</t>
  </si>
  <si>
    <t>Total (2024-25)</t>
  </si>
  <si>
    <t>Current Year 'n+2' (2025-26)</t>
  </si>
  <si>
    <t>Procurement of 1No. Single Phase 45 MVA, 13.8KV/220/√3KV, 50Hz, OFW cooling M/s BHEL Make Generator Transformer for NSPH of TSGENCO, NagarjunaSagar.</t>
  </si>
  <si>
    <t>Procurement of 1No. Single Phase 42.5 MVA, 11KV/220√3KV,50Hz, OFW cooling M/s TELK Make Generator Transformer for NSPH of TSGENCO, NagarjunaSagar.</t>
  </si>
  <si>
    <t>Supply, errection and commissioning of 220KV Switchyard equipment for SFC (Static Frequency Convertor)</t>
  </si>
  <si>
    <t>Procurement of Relay panel for 30MVA Station Transformer at NSPH</t>
  </si>
  <si>
    <t>NSHES-Construction of One 'C' type block consisting of 10 Nos DE Type Quarters for the staff of NSHES at A Colony, Pylon, Nagarjunasagar</t>
  </si>
  <si>
    <t>NSHES-Construction of One 'C' type block consisting of 10 Nos ADE Type Quarters for the staff of NSHES at A Colony, Pylon, Nagarjunasagar</t>
  </si>
  <si>
    <t>Consent is issued for construction of Residential Quarters of C Type-10 Nos in the area available at 'A' Colony duly adopting the floor plans and specifications issued vide G.O.O . No.456/CE/Civil/Thermal/2020, dated 03.03.2020 vide Lr.No. ED/C/Hydel/SE/HD-II/C&amp;I/F.E Type Quartres/D.No.80/23, Dt.01.06.2023</t>
  </si>
  <si>
    <t>NSHES – NSTPD - Removal of hard rock outcrop for deepening of existing channel up to EL+71.00m by control blasting method on the d/s of TRC trash racks at Main Power House.</t>
  </si>
  <si>
    <t xml:space="preserve">The existing hard rock outcrops on the u/s of the trash racks at TRC  at Main Power House are required to be removed and the channel to be deepened to EL+71.00m to improve the flow conditions and thereby allowing sufficient water to all the units for running the 7- units in pumping mode, simultaneously. </t>
  </si>
  <si>
    <t>Total (2025-26)</t>
  </si>
  <si>
    <t>Current Year 'n+3' (2026-27)</t>
  </si>
  <si>
    <t>Purchase of spares for KMW mechanical Governor of unit-2 at NSLCPH</t>
  </si>
  <si>
    <t>Purchase of spares for KMW mechanical Governor of unit-2</t>
  </si>
  <si>
    <t>Capital Overhaul of Unit-2 turbine and its auxiliaries  at NSLCPH</t>
  </si>
  <si>
    <t>Capital Overhaul of Unit-2 turbine and its auxiliaries</t>
  </si>
  <si>
    <t>NSHES-Construction of One 'B' type block consisting of 2 Nos SE Type Quarters and one block consisting of 8 Nos of E Type quarters for the staff of NSHES at A Colony, Pylon, Nagarjunasagar</t>
  </si>
  <si>
    <t>NSHES- NSTPD- rehabilitization and Resettlement- Acquisition of houses falling below 100.0m distance from FRL +75.5m in Jalakoti thanda, Nadigadda and Chityala villages</t>
  </si>
  <si>
    <t>Total (2026-27)</t>
  </si>
  <si>
    <t>Current Year 'n+4' (2027-28)</t>
  </si>
  <si>
    <t>Penstock Gates: Reconditioning of penstock gates that includes seals replacement, rollers replacement, sand blasting and painting, penstock guide track checking and repair, power pack overhauling</t>
  </si>
  <si>
    <t>Total (2027-28)</t>
  </si>
  <si>
    <t>Current Year 'n+5' (2028-29)</t>
  </si>
  <si>
    <t>Replacement/retrofit of Old control panels  with new control panels of SAB-I to IV  and Reserve Board and  Units-1 to Unit-8 UAB 's and electrical wiring and replacement of 2000A Isolators at NSPH of NSHES .</t>
  </si>
  <si>
    <t>Procurement of Generator Protection panels for Unit-1,Unit-2 and C&amp;R Panel for two no of 132KV feeders at NSLCPH</t>
  </si>
  <si>
    <t>Procurement of 2Nos protection panel for 100MVA 220/132KV Power transormers,1No Control relay panel for 7.5MVA 132/11KV Power transformer and 1 no disturbance recorder(DR)evaluation unit at 220KVRS of NSHES</t>
  </si>
  <si>
    <t>Procurement of primary injection test kit</t>
  </si>
  <si>
    <t>Procurement of universAL RELAY TEST KIT</t>
  </si>
  <si>
    <t>Procurement of 2Nos new Digital Governor Control Panels for Unit-2&amp; 8</t>
  </si>
  <si>
    <r>
      <rPr>
        <b/>
        <sz val="8.5"/>
        <color rgb="FF1A1A1A"/>
        <rFont val="Arial Black"/>
        <family val="2"/>
      </rPr>
      <t>S.No.</t>
    </r>
  </si>
  <si>
    <r>
      <rPr>
        <b/>
        <sz val="9"/>
        <color rgb="FF1D1D1D"/>
        <rFont val="Arial MT"/>
        <family val="2"/>
      </rPr>
      <t>Particulars</t>
    </r>
  </si>
  <si>
    <r>
      <rPr>
        <b/>
        <sz val="9"/>
        <color rgb="FF282828"/>
        <rFont val="Arial MT"/>
        <family val="2"/>
      </rPr>
      <t xml:space="preserve">Year </t>
    </r>
    <r>
      <rPr>
        <b/>
        <sz val="9"/>
        <color rgb="FF1F1F1F"/>
        <rFont val="Arial MT"/>
        <family val="2"/>
      </rPr>
      <t>(n-1)</t>
    </r>
  </si>
  <si>
    <r>
      <rPr>
        <b/>
        <sz val="10.5"/>
        <color rgb="FF262626"/>
        <rFont val="Times New Roman"/>
        <family val="1"/>
      </rPr>
      <t xml:space="preserve">Current </t>
    </r>
    <r>
      <rPr>
        <b/>
        <sz val="10.5"/>
        <color rgb="FF1F1F1F"/>
        <rFont val="Times New Roman"/>
        <family val="1"/>
      </rPr>
      <t xml:space="preserve">Year </t>
    </r>
    <r>
      <rPr>
        <b/>
        <sz val="10.5"/>
        <color rgb="FF1A1A1A"/>
        <rFont val="Times New Roman"/>
        <family val="1"/>
      </rPr>
      <t>’n’(2023-24)</t>
    </r>
  </si>
  <si>
    <r>
      <rPr>
        <b/>
        <sz val="9"/>
        <color rgb="FF212121"/>
        <rFont val="Arial MT"/>
        <family val="2"/>
      </rPr>
      <t xml:space="preserve">Control </t>
    </r>
    <r>
      <rPr>
        <b/>
        <sz val="9"/>
        <color rgb="FF262626"/>
        <rFont val="Arial MT"/>
        <family val="2"/>
      </rPr>
      <t>Period</t>
    </r>
  </si>
  <si>
    <r>
      <rPr>
        <b/>
        <sz val="9"/>
        <color rgb="FF212121"/>
        <rFont val="Arial MT"/>
        <family val="2"/>
      </rPr>
      <t>April-March</t>
    </r>
  </si>
  <si>
    <r>
      <rPr>
        <b/>
        <sz val="9"/>
        <color rgb="FF1C1C1C"/>
        <rFont val="Arial MT"/>
        <family val="2"/>
      </rPr>
      <t>Apr-Sep</t>
    </r>
  </si>
  <si>
    <r>
      <rPr>
        <b/>
        <sz val="10"/>
        <color rgb="FF1C1C1C"/>
        <rFont val="Arial MT"/>
        <family val="2"/>
      </rPr>
      <t xml:space="preserve">Apr </t>
    </r>
    <r>
      <rPr>
        <b/>
        <sz val="10"/>
        <color rgb="FF313131"/>
        <rFont val="Arial MT"/>
        <family val="2"/>
      </rPr>
      <t xml:space="preserve">- </t>
    </r>
    <r>
      <rPr>
        <b/>
        <sz val="10"/>
        <color rgb="FF232323"/>
        <rFont val="Arial MT"/>
        <family val="2"/>
      </rPr>
      <t>Mar</t>
    </r>
  </si>
  <si>
    <r>
      <rPr>
        <b/>
        <sz val="9"/>
        <color rgb="FF212121"/>
        <rFont val="Arial MT"/>
        <family val="2"/>
      </rPr>
      <t>n+1</t>
    </r>
  </si>
  <si>
    <r>
      <rPr>
        <b/>
        <sz val="9"/>
        <color rgb="FF1F1F1F"/>
        <rFont val="Arial MT"/>
        <family val="2"/>
      </rPr>
      <t>n+2</t>
    </r>
  </si>
  <si>
    <r>
      <rPr>
        <b/>
        <sz val="9"/>
        <color rgb="FF282828"/>
        <rFont val="Arial MT"/>
        <family val="2"/>
      </rPr>
      <t>n+3</t>
    </r>
  </si>
  <si>
    <r>
      <rPr>
        <b/>
        <sz val="9"/>
        <color rgb="FF232323"/>
        <rFont val="Arial MT"/>
        <family val="2"/>
      </rPr>
      <t>n+4</t>
    </r>
  </si>
  <si>
    <r>
      <rPr>
        <b/>
        <sz val="9"/>
        <color rgb="FF212121"/>
        <rFont val="Arial MT"/>
        <family val="2"/>
      </rPr>
      <t>n+5</t>
    </r>
  </si>
  <si>
    <r>
      <rPr>
        <b/>
        <sz val="9"/>
        <color rgb="FF1F1F1F"/>
        <rFont val="Arial MT"/>
        <family val="2"/>
      </rPr>
      <t>Actual</t>
    </r>
  </si>
  <si>
    <r>
      <rPr>
        <b/>
        <sz val="9"/>
        <color rgb="FF161616"/>
        <rFont val="Arial MT"/>
        <family val="2"/>
      </rPr>
      <t>Actual</t>
    </r>
  </si>
  <si>
    <r>
      <rPr>
        <b/>
        <sz val="9"/>
        <color rgb="FF1C1C1C"/>
        <rFont val="Arial MT"/>
        <family val="2"/>
      </rPr>
      <t>Estimated</t>
    </r>
  </si>
  <si>
    <r>
      <rPr>
        <b/>
        <sz val="9"/>
        <color rgb="FF1A1A1A"/>
        <rFont val="Arial MT"/>
        <family val="2"/>
      </rPr>
      <t>Estimated</t>
    </r>
  </si>
  <si>
    <r>
      <rPr>
        <b/>
        <sz val="9"/>
        <color rgb="FF1C1C1C"/>
        <rFont val="Arial MT"/>
        <family val="2"/>
      </rPr>
      <t>Projected</t>
    </r>
  </si>
  <si>
    <r>
      <rPr>
        <b/>
        <sz val="9"/>
        <color rgb="FF212121"/>
        <rFont val="Arial MT"/>
        <family val="2"/>
      </rPr>
      <t>Projected</t>
    </r>
  </si>
  <si>
    <r>
      <rPr>
        <b/>
        <sz val="9"/>
        <color rgb="FF131313"/>
        <rFont val="Arial MT"/>
        <family val="2"/>
      </rPr>
      <t>Projected</t>
    </r>
  </si>
  <si>
    <r>
      <rPr>
        <b/>
        <sz val="9"/>
        <color rgb="FF212121"/>
        <rFont val="Arial MT"/>
      </rPr>
      <t xml:space="preserve">Unit </t>
    </r>
    <r>
      <rPr>
        <b/>
        <sz val="9"/>
        <color rgb="FF262626"/>
        <rFont val="Arial MT"/>
      </rPr>
      <t xml:space="preserve">1 </t>
    </r>
    <r>
      <rPr>
        <sz val="9"/>
        <color rgb="FF2A2A2A"/>
        <rFont val="Arial MT"/>
        <family val="2"/>
      </rPr>
      <t/>
    </r>
  </si>
  <si>
    <t>180 DAYS</t>
  </si>
  <si>
    <t>JAN-JUNE</t>
  </si>
  <si>
    <t>Asper the statement Enclosed</t>
  </si>
  <si>
    <t>Capital Overhauling works</t>
  </si>
  <si>
    <t xml:space="preserve">Annexure </t>
  </si>
  <si>
    <r>
      <rPr>
        <sz val="9"/>
        <color rgb="FF363636"/>
        <rFont val="Arial MT"/>
        <family val="2"/>
      </rPr>
      <t xml:space="preserve">No </t>
    </r>
    <r>
      <rPr>
        <sz val="9"/>
        <color rgb="FF2F2F2F"/>
        <rFont val="Arial MT"/>
        <family val="2"/>
      </rPr>
      <t xml:space="preserve">of </t>
    </r>
    <r>
      <rPr>
        <sz val="9"/>
        <color rgb="FF2D2D2D"/>
        <rFont val="Arial MT"/>
        <family val="2"/>
      </rPr>
      <t xml:space="preserve">days </t>
    </r>
    <r>
      <rPr>
        <sz val="9"/>
        <color rgb="FF2F2F2F"/>
        <rFont val="Arial MT"/>
        <family val="2"/>
      </rPr>
      <t xml:space="preserve">of </t>
    </r>
    <r>
      <rPr>
        <sz val="9"/>
        <color rgb="FF2D2D2D"/>
        <rFont val="Arial MT"/>
        <family val="2"/>
      </rPr>
      <t xml:space="preserve">outage    </t>
    </r>
  </si>
  <si>
    <r>
      <rPr>
        <b/>
        <sz val="9"/>
        <color rgb="FF2A2A2A"/>
        <rFont val="Arial MT"/>
      </rPr>
      <t xml:space="preserve">Unit </t>
    </r>
    <r>
      <rPr>
        <b/>
        <sz val="9"/>
        <color rgb="FF282828"/>
        <rFont val="Arial MT"/>
      </rPr>
      <t>2</t>
    </r>
  </si>
  <si>
    <t>30 DAYS</t>
  </si>
  <si>
    <t>JAN</t>
  </si>
  <si>
    <t>Annual Maintenace works</t>
  </si>
  <si>
    <t>90 DAYS</t>
  </si>
  <si>
    <t>JAN-MARCH</t>
  </si>
  <si>
    <t xml:space="preserve">For Arresting TGB vibrations </t>
  </si>
  <si>
    <r>
      <rPr>
        <b/>
        <sz val="9"/>
        <color rgb="FF212121"/>
        <rFont val="Arial MT"/>
      </rPr>
      <t>Unit 3</t>
    </r>
    <r>
      <rPr>
        <sz val="9"/>
        <color rgb="FF262626"/>
        <rFont val="Arial MT"/>
        <family val="2"/>
      </rPr>
      <t/>
    </r>
  </si>
  <si>
    <t>60 DAYS</t>
  </si>
  <si>
    <t>APR-MAY</t>
  </si>
  <si>
    <t>FEB-01 to MARCH-02</t>
  </si>
  <si>
    <r>
      <rPr>
        <sz val="9"/>
        <color rgb="FF363636"/>
        <rFont val="Arial MT"/>
        <family val="2"/>
      </rPr>
      <t xml:space="preserve">No </t>
    </r>
    <r>
      <rPr>
        <sz val="9"/>
        <color rgb="FF2F2F2F"/>
        <rFont val="Arial MT"/>
        <family val="2"/>
      </rPr>
      <t xml:space="preserve">of </t>
    </r>
    <r>
      <rPr>
        <sz val="9"/>
        <color rgb="FF2D2D2D"/>
        <rFont val="Arial MT"/>
        <family val="2"/>
      </rPr>
      <t xml:space="preserve">days </t>
    </r>
    <r>
      <rPr>
        <sz val="9"/>
        <color rgb="FF2F2F2F"/>
        <rFont val="Arial MT"/>
        <family val="2"/>
      </rPr>
      <t xml:space="preserve">of </t>
    </r>
    <r>
      <rPr>
        <sz val="9"/>
        <color rgb="FF2D2D2D"/>
        <rFont val="Arial MT"/>
        <family val="2"/>
      </rPr>
      <t xml:space="preserve">outage </t>
    </r>
  </si>
  <si>
    <r>
      <rPr>
        <b/>
        <sz val="9"/>
        <color rgb="FF2A2A2A"/>
        <rFont val="Arial MT"/>
      </rPr>
      <t xml:space="preserve">Unit </t>
    </r>
    <r>
      <rPr>
        <b/>
        <sz val="9"/>
        <color rgb="FF282828"/>
        <rFont val="Arial MT"/>
      </rPr>
      <t>4</t>
    </r>
  </si>
  <si>
    <t>APR-JUNE</t>
  </si>
  <si>
    <t>MAY-JUNE</t>
  </si>
  <si>
    <r>
      <rPr>
        <b/>
        <sz val="9"/>
        <color rgb="FF212121"/>
        <rFont val="Arial MT"/>
      </rPr>
      <t xml:space="preserve">Unit </t>
    </r>
    <r>
      <rPr>
        <b/>
        <sz val="9"/>
        <color rgb="FF262626"/>
        <rFont val="Arial MT"/>
      </rPr>
      <t>5</t>
    </r>
  </si>
  <si>
    <t>MAR-APR</t>
  </si>
  <si>
    <r>
      <rPr>
        <b/>
        <sz val="9"/>
        <color rgb="FF2A2A2A"/>
        <rFont val="Arial MT"/>
      </rPr>
      <t xml:space="preserve">Unit </t>
    </r>
    <r>
      <rPr>
        <b/>
        <sz val="9"/>
        <color rgb="FF282828"/>
        <rFont val="Arial MT"/>
      </rPr>
      <t>6</t>
    </r>
  </si>
  <si>
    <r>
      <rPr>
        <b/>
        <sz val="9"/>
        <color rgb="FF212121"/>
        <rFont val="Arial MT"/>
      </rPr>
      <t xml:space="preserve">Unit </t>
    </r>
    <r>
      <rPr>
        <b/>
        <sz val="9"/>
        <color rgb="FF262626"/>
        <rFont val="Arial MT"/>
      </rPr>
      <t>7</t>
    </r>
  </si>
  <si>
    <t>JAN-FEB</t>
  </si>
  <si>
    <r>
      <rPr>
        <b/>
        <sz val="9"/>
        <color rgb="FF2A2A2A"/>
        <rFont val="Arial MT"/>
      </rPr>
      <t xml:space="preserve">Unit </t>
    </r>
    <r>
      <rPr>
        <b/>
        <sz val="9"/>
        <color rgb="FF282828"/>
        <rFont val="Arial MT"/>
      </rPr>
      <t>8</t>
    </r>
  </si>
  <si>
    <t>31 DAYS</t>
  </si>
  <si>
    <t>FEB-MARCH</t>
  </si>
  <si>
    <r>
      <rPr>
        <sz val="9"/>
        <color rgb="FF363636"/>
        <rFont val="Arial MT"/>
        <family val="2"/>
      </rPr>
      <t xml:space="preserve">No </t>
    </r>
    <r>
      <rPr>
        <sz val="9"/>
        <color rgb="FF2F2F2F"/>
        <rFont val="Arial MT"/>
        <family val="2"/>
      </rPr>
      <t xml:space="preserve">of </t>
    </r>
    <r>
      <rPr>
        <sz val="9"/>
        <color rgb="FF2D2D2D"/>
        <rFont val="Arial MT"/>
        <family val="2"/>
      </rPr>
      <t xml:space="preserve">days </t>
    </r>
    <r>
      <rPr>
        <sz val="9"/>
        <color rgb="FF2F2F2F"/>
        <rFont val="Arial MT"/>
        <family val="2"/>
      </rPr>
      <t xml:space="preserve">of </t>
    </r>
    <r>
      <rPr>
        <sz val="9"/>
        <color rgb="FF2D2D2D"/>
        <rFont val="Arial MT"/>
        <family val="2"/>
      </rPr>
      <t>outage</t>
    </r>
  </si>
  <si>
    <t>Unit Outages Data of Nagarjuna Sagar Power House , Nagarjunasagar</t>
  </si>
  <si>
    <t>Name of the hydro Electric Station</t>
  </si>
  <si>
    <t>N.S.Power House, Nagarjuna Sagar</t>
  </si>
  <si>
    <t>YEAR :</t>
  </si>
  <si>
    <t xml:space="preserve">Organisation </t>
  </si>
  <si>
    <t>TSGENCO</t>
  </si>
  <si>
    <t>NSPH : Units Outage Details</t>
  </si>
  <si>
    <t>Intr No</t>
  </si>
  <si>
    <t>Unit No.</t>
  </si>
  <si>
    <t>Planned Outage</t>
  </si>
  <si>
    <t>Planned Outage Duration</t>
  </si>
  <si>
    <t>Outage Code</t>
  </si>
  <si>
    <t>Forced Outage</t>
  </si>
  <si>
    <t>Forced Outage Duration</t>
  </si>
  <si>
    <t>Planned + Forced Duration</t>
  </si>
  <si>
    <t>Energy Loss (MWH)</t>
  </si>
  <si>
    <t>Brief description of Planned/ Forced outage &amp; Remarks</t>
  </si>
  <si>
    <t>From</t>
  </si>
  <si>
    <t>To</t>
  </si>
  <si>
    <t>Date</t>
  </si>
  <si>
    <t>Time</t>
  </si>
  <si>
    <t>15.04.2023</t>
  </si>
  <si>
    <t>--</t>
  </si>
  <si>
    <r>
      <t>LC issued on Unit-5  to attend Hotspot Complaint on CB-52 R-Phase pole Top terminal Moose Conductor, as the temperature observed above  &gt;275</t>
    </r>
    <r>
      <rPr>
        <sz val="12"/>
        <rFont val="Calibri"/>
        <family val="2"/>
      </rPr>
      <t>°</t>
    </r>
  </si>
  <si>
    <t>LC issued on Unit-7 for carrying out maintenance works of Thrust Bearing oil coolers &amp; Inspection of Thrust Bearing Pads and Inspection &amp; cleaning of Stator winding, NGT,UAT &amp; LAPT cubicle.</t>
  </si>
  <si>
    <t xml:space="preserve">To attend the compalint on " compressor running for long time and CB-52 Trip circuit -1 &amp; 2 Faulty alarm observed even though DC supply is ON. </t>
  </si>
  <si>
    <t>On 16-05-2023 at 22:02 While Units 1,2,3,4,5,6, 8.  Units 1,3,5 &amp; TPF-I are tripped &amp; Bus-A dead due to Bus Bar Protection and CT Neutral wire continuty missed.</t>
  </si>
  <si>
    <t>LC issued on Unit-3 for identification and Rectification of 95% Stator Earth Fault</t>
  </si>
  <si>
    <t>LC issued on Unit-4 for R-phase and B-phase GTs' coolers checked and recorded 70°C temperature on WTI and OTI. So LC taken for removing and cleaning of coolers</t>
  </si>
  <si>
    <t>Outage due to Oil over flow from OLU sump tank and Governor oil sump tank's oil level low</t>
  </si>
  <si>
    <t>LC issued on Unit-1 for Replacement of damaged cup seals of closing servomotor</t>
  </si>
  <si>
    <t>LC issued on Unit-1 for annual maintenance works of Turbine and its auxiliaries by Mechanical maintenance Division and for attending annual maintenance works, inspection and cleaning of stator winding and replacement of stator air coolers by Electrical Maintenance division.</t>
  </si>
  <si>
    <t xml:space="preserve"> Outage due to, Unit got tripped on Bearing Temperature Very High alarm while unit in service as Generator.</t>
  </si>
  <si>
    <t>LC issued on Unit-5 for arresting oil Leakages of Unit-5 Penstock gate Hydraulic Hoist power pack.</t>
  </si>
  <si>
    <t>LC issued on Unit-3  for replacing of Penstock Intake gate lifting links.</t>
  </si>
  <si>
    <t>Outagedue to sparks observed at carbon brushes (slipring area) while unit in service as Generator.</t>
  </si>
  <si>
    <t>LC issued on Unit-6 to attend the complaint on 189S1 Isolator, for alignment of Y-Phase contacts by adjusting Phase coupling mechanism linkage pipe.</t>
  </si>
  <si>
    <t>Outage due to Unit-2 Pole Discrepancey complaint</t>
  </si>
  <si>
    <t>LC issued on Unit-2  for arresting Vibrations</t>
  </si>
  <si>
    <t>LC issued on Unit-2 for “Arresting of machine vibrations” by Electrical Maintenance division.</t>
  </si>
  <si>
    <t>Unit-1 bridge -1 failed fan capacitor repalced with new one by A&amp;C maintenance sub division.</t>
  </si>
  <si>
    <t>Unit-4 tripped due to  GT-R-Phase OLTC Bucholz trip</t>
  </si>
  <si>
    <t xml:space="preserve">Unit-5 tripped due to rotor earth fault satge-II </t>
  </si>
  <si>
    <t>LC issued on Unit-4 for alignment of 189S1 Isolator by ODYARD maintenance  sub- division.</t>
  </si>
  <si>
    <t>LC issued on Unit-4 for alignment of 189S1 Isolator by ODYARD maintenance  sub- division</t>
  </si>
  <si>
    <t>LC issued on Unit-8 for alignment of 189S2 Isolator by ODYARD maintenance  sub- division.</t>
  </si>
  <si>
    <t>Unit-5 checked GOP oil level switch at Turbine floor by A&amp;C maintenance sub division.</t>
  </si>
  <si>
    <r>
      <rPr>
        <b/>
        <sz val="12"/>
        <color rgb="FF1C1C1C"/>
        <rFont val="Arial"/>
        <family val="2"/>
      </rPr>
      <t>TELANGANA STATE POWER GENERATION CORPORATION LIMITED</t>
    </r>
    <r>
      <rPr>
        <sz val="12"/>
        <color rgb="FF232323"/>
        <rFont val="Arial"/>
        <family val="2"/>
      </rPr>
      <t xml:space="preserve">
</t>
    </r>
    <r>
      <rPr>
        <b/>
        <sz val="12"/>
        <color rgb="FF232323"/>
        <rFont val="Arial"/>
        <family val="2"/>
      </rPr>
      <t>NAGARJUNA SAGAR HYDRO ELECTRIC SCHEME</t>
    </r>
    <r>
      <rPr>
        <b/>
        <sz val="12"/>
        <color rgb="FF1F1F1F"/>
        <rFont val="Arial"/>
        <family val="2"/>
      </rPr>
      <t xml:space="preserve">
</t>
    </r>
    <r>
      <rPr>
        <sz val="12"/>
        <color rgb="FF232323"/>
        <rFont val="Arial"/>
        <family val="2"/>
      </rPr>
      <t xml:space="preserve">Form </t>
    </r>
    <r>
      <rPr>
        <sz val="12"/>
        <color rgb="FF2F2F2F"/>
        <rFont val="Arial"/>
        <family val="2"/>
      </rPr>
      <t xml:space="preserve">18  : </t>
    </r>
    <r>
      <rPr>
        <b/>
        <sz val="12"/>
        <color rgb="FF2A2A2A"/>
        <rFont val="Arial"/>
        <family val="2"/>
      </rPr>
      <t xml:space="preserve">Plant </t>
    </r>
    <r>
      <rPr>
        <b/>
        <sz val="12"/>
        <color rgb="FF1A1A1A"/>
        <rFont val="Arial"/>
        <family val="2"/>
      </rPr>
      <t xml:space="preserve">Characteristics </t>
    </r>
    <r>
      <rPr>
        <b/>
        <sz val="12"/>
        <color rgb="FF2A2A2A"/>
        <rFont val="Arial"/>
        <family val="2"/>
      </rPr>
      <t>(Hydel)</t>
    </r>
  </si>
  <si>
    <r>
      <rPr>
        <b/>
        <sz val="12"/>
        <color rgb="FF282828"/>
        <rFont val="Arial"/>
        <family val="2"/>
      </rPr>
      <t xml:space="preserve">1. </t>
    </r>
    <r>
      <rPr>
        <b/>
        <sz val="12"/>
        <color rgb="FF232323"/>
        <rFont val="Arial"/>
        <family val="2"/>
      </rPr>
      <t>Location</t>
    </r>
  </si>
  <si>
    <r>
      <rPr>
        <sz val="12"/>
        <color rgb="FF1C1C1C"/>
        <rFont val="Arial"/>
        <family val="2"/>
      </rPr>
      <t>State/Distt.</t>
    </r>
  </si>
  <si>
    <t>Telangana, Nalgonda (dist.)</t>
  </si>
  <si>
    <r>
      <rPr>
        <sz val="12"/>
        <color rgb="FF282828"/>
        <rFont val="Arial"/>
        <family val="2"/>
      </rPr>
      <t>River</t>
    </r>
  </si>
  <si>
    <t>Krishna River</t>
  </si>
  <si>
    <r>
      <rPr>
        <b/>
        <sz val="12"/>
        <color rgb="FF1F1F1F"/>
        <rFont val="Arial"/>
        <family val="2"/>
      </rPr>
      <t xml:space="preserve">2. </t>
    </r>
    <r>
      <rPr>
        <b/>
        <sz val="12"/>
        <color rgb="FF282828"/>
        <rFont val="Arial"/>
        <family val="2"/>
      </rPr>
      <t xml:space="preserve">Diversion </t>
    </r>
    <r>
      <rPr>
        <b/>
        <sz val="12"/>
        <color rgb="FF262626"/>
        <rFont val="Arial"/>
        <family val="2"/>
      </rPr>
      <t>Tunnel</t>
    </r>
  </si>
  <si>
    <r>
      <rPr>
        <sz val="12"/>
        <color rgb="FF262626"/>
        <rFont val="Arial"/>
        <family val="2"/>
      </rPr>
      <t>Size, shape</t>
    </r>
  </si>
  <si>
    <t>Size:10 x 25 Ft., Type Horse Shoe</t>
  </si>
  <si>
    <r>
      <rPr>
        <sz val="12"/>
        <color rgb="FF212121"/>
        <rFont val="Arial"/>
        <family val="2"/>
      </rPr>
      <t>Length</t>
    </r>
  </si>
  <si>
    <t>2480 Ft.</t>
  </si>
  <si>
    <r>
      <rPr>
        <b/>
        <sz val="12"/>
        <color rgb="FF2A2A2A"/>
        <rFont val="Arial"/>
        <family val="2"/>
      </rPr>
      <t xml:space="preserve">3. </t>
    </r>
    <r>
      <rPr>
        <b/>
        <sz val="12"/>
        <color rgb="FF282828"/>
        <rFont val="Arial"/>
        <family val="2"/>
      </rPr>
      <t>Dam</t>
    </r>
  </si>
  <si>
    <r>
      <rPr>
        <sz val="12"/>
        <color rgb="FF2A2A2A"/>
        <rFont val="Arial"/>
        <family val="2"/>
      </rPr>
      <t>Type</t>
    </r>
  </si>
  <si>
    <t>Masonry with earth dam on flanks.</t>
  </si>
  <si>
    <r>
      <rPr>
        <sz val="12"/>
        <color rgb="FF282828"/>
        <rFont val="Arial"/>
        <family val="2"/>
      </rPr>
      <t xml:space="preserve">Maximum </t>
    </r>
    <r>
      <rPr>
        <sz val="12"/>
        <color rgb="FF262626"/>
        <rFont val="Arial"/>
        <family val="2"/>
      </rPr>
      <t xml:space="preserve">dam </t>
    </r>
    <r>
      <rPr>
        <sz val="12"/>
        <color rgb="FF1F1F1F"/>
        <rFont val="Arial"/>
        <family val="2"/>
      </rPr>
      <t>height</t>
    </r>
  </si>
  <si>
    <t>380 Feet</t>
  </si>
  <si>
    <r>
      <rPr>
        <b/>
        <sz val="12"/>
        <color rgb="FF282828"/>
        <rFont val="Arial"/>
        <family val="2"/>
      </rPr>
      <t xml:space="preserve">4. </t>
    </r>
    <r>
      <rPr>
        <b/>
        <sz val="12"/>
        <color rgb="FF2A2A2A"/>
        <rFont val="Arial"/>
        <family val="2"/>
      </rPr>
      <t>Spillway</t>
    </r>
  </si>
  <si>
    <r>
      <rPr>
        <sz val="12"/>
        <color rgb="FF282828"/>
        <rFont val="Arial"/>
        <family val="2"/>
      </rPr>
      <t>Type</t>
    </r>
  </si>
  <si>
    <t>Radial Crest Gates</t>
  </si>
  <si>
    <r>
      <rPr>
        <sz val="12"/>
        <color rgb="FF1F1F1F"/>
        <rFont val="Arial"/>
        <family val="2"/>
      </rPr>
      <t xml:space="preserve">Crest </t>
    </r>
    <r>
      <rPr>
        <sz val="12"/>
        <color rgb="FF212121"/>
        <rFont val="Arial"/>
        <family val="2"/>
      </rPr>
      <t xml:space="preserve">level </t>
    </r>
    <r>
      <rPr>
        <sz val="12"/>
        <color rgb="FF262626"/>
        <rFont val="Arial"/>
        <family val="2"/>
      </rPr>
      <t xml:space="preserve">of </t>
    </r>
    <r>
      <rPr>
        <sz val="12"/>
        <color rgb="FF212121"/>
        <rFont val="Arial"/>
        <family val="2"/>
      </rPr>
      <t>spillway</t>
    </r>
  </si>
  <si>
    <t>EL 546 Feet</t>
  </si>
  <si>
    <r>
      <rPr>
        <b/>
        <sz val="12"/>
        <color rgb="FF262626"/>
        <rFont val="Arial"/>
        <family val="2"/>
      </rPr>
      <t xml:space="preserve">5. </t>
    </r>
    <r>
      <rPr>
        <b/>
        <sz val="12"/>
        <color rgb="FF232323"/>
        <rFont val="Arial"/>
        <family val="2"/>
      </rPr>
      <t>Reservoir</t>
    </r>
  </si>
  <si>
    <r>
      <rPr>
        <sz val="12"/>
        <color rgb="FF151515"/>
        <rFont val="Arial"/>
        <family val="2"/>
      </rPr>
      <t xml:space="preserve">Full </t>
    </r>
    <r>
      <rPr>
        <sz val="12"/>
        <color rgb="FF232323"/>
        <rFont val="Arial"/>
        <family val="2"/>
      </rPr>
      <t xml:space="preserve">Reservior </t>
    </r>
    <r>
      <rPr>
        <sz val="12"/>
        <color rgb="FF1C1C1C"/>
        <rFont val="Arial"/>
        <family val="2"/>
      </rPr>
      <t xml:space="preserve">Level </t>
    </r>
    <r>
      <rPr>
        <sz val="12"/>
        <color rgb="FF232323"/>
        <rFont val="Arial"/>
        <family val="2"/>
      </rPr>
      <t>(FRL)</t>
    </r>
  </si>
  <si>
    <t>590 feet</t>
  </si>
  <si>
    <r>
      <rPr>
        <sz val="12"/>
        <color rgb="FF2A2A2A"/>
        <rFont val="Arial"/>
        <family val="2"/>
      </rPr>
      <t xml:space="preserve">Minimum </t>
    </r>
    <r>
      <rPr>
        <sz val="12"/>
        <color rgb="FF232323"/>
        <rFont val="Arial"/>
        <family val="2"/>
      </rPr>
      <t xml:space="preserve">Oraw </t>
    </r>
    <r>
      <rPr>
        <sz val="12"/>
        <color rgb="FF262626"/>
        <rFont val="Arial"/>
        <family val="2"/>
      </rPr>
      <t xml:space="preserve">Down </t>
    </r>
    <r>
      <rPr>
        <sz val="12"/>
        <color rgb="FF232323"/>
        <rFont val="Arial"/>
        <family val="2"/>
      </rPr>
      <t xml:space="preserve">Level </t>
    </r>
    <r>
      <rPr>
        <sz val="12"/>
        <color rgb="FF1D1D1D"/>
        <rFont val="Arial"/>
        <family val="2"/>
      </rPr>
      <t>(MDDL)</t>
    </r>
  </si>
  <si>
    <t>510 feet</t>
  </si>
  <si>
    <r>
      <rPr>
        <sz val="12"/>
        <color rgb="FF232323"/>
        <rFont val="Arial"/>
        <family val="2"/>
      </rPr>
      <t xml:space="preserve">Live </t>
    </r>
    <r>
      <rPr>
        <sz val="12"/>
        <color rgb="FF2B2B2B"/>
        <rFont val="Arial"/>
        <family val="2"/>
      </rPr>
      <t xml:space="preserve">storage </t>
    </r>
    <r>
      <rPr>
        <sz val="12"/>
        <color rgb="FF212121"/>
        <rFont val="Arial"/>
        <family val="2"/>
      </rPr>
      <t>(MCM)</t>
    </r>
  </si>
  <si>
    <t>5372.25 MCM</t>
  </si>
  <si>
    <r>
      <rPr>
        <b/>
        <sz val="12"/>
        <color rgb="FF212121"/>
        <rFont val="Arial"/>
        <family val="2"/>
      </rPr>
      <t xml:space="preserve">6. </t>
    </r>
    <r>
      <rPr>
        <b/>
        <sz val="12"/>
        <color rgb="FF2D2D2D"/>
        <rFont val="Arial"/>
        <family val="2"/>
      </rPr>
      <t xml:space="preserve">Desilting </t>
    </r>
    <r>
      <rPr>
        <b/>
        <sz val="12"/>
        <color rgb="FF1F1F1F"/>
        <rFont val="Arial"/>
        <family val="2"/>
      </rPr>
      <t>Arrangement</t>
    </r>
  </si>
  <si>
    <t>Not applicable</t>
  </si>
  <si>
    <r>
      <rPr>
        <sz val="12"/>
        <color rgb="FF262626"/>
        <rFont val="Arial"/>
        <family val="2"/>
      </rPr>
      <t>Type</t>
    </r>
  </si>
  <si>
    <t>-</t>
  </si>
  <si>
    <r>
      <rPr>
        <sz val="12"/>
        <color rgb="FF232323"/>
        <rFont val="Arial"/>
        <family val="2"/>
      </rPr>
      <t xml:space="preserve">Number </t>
    </r>
    <r>
      <rPr>
        <sz val="12"/>
        <color rgb="FF262626"/>
        <rFont val="Arial"/>
        <family val="2"/>
      </rPr>
      <t xml:space="preserve">and </t>
    </r>
    <r>
      <rPr>
        <sz val="12"/>
        <color rgb="FF1C1C1C"/>
        <rFont val="Arial"/>
        <family val="2"/>
      </rPr>
      <t>Size</t>
    </r>
  </si>
  <si>
    <r>
      <rPr>
        <sz val="12"/>
        <color rgb="FF282828"/>
        <rFont val="Arial"/>
        <family val="2"/>
      </rPr>
      <t xml:space="preserve">Particle </t>
    </r>
    <r>
      <rPr>
        <sz val="12"/>
        <color rgb="FF262626"/>
        <rFont val="Arial"/>
        <family val="2"/>
      </rPr>
      <t xml:space="preserve">size </t>
    </r>
    <r>
      <rPr>
        <sz val="12"/>
        <color rgb="FF1D1D1D"/>
        <rFont val="Arial"/>
        <family val="2"/>
      </rPr>
      <t xml:space="preserve">to </t>
    </r>
    <r>
      <rPr>
        <sz val="12"/>
        <color rgb="FF232323"/>
        <rFont val="Arial"/>
        <family val="2"/>
      </rPr>
      <t xml:space="preserve">be </t>
    </r>
    <r>
      <rPr>
        <sz val="12"/>
        <color rgb="FF161616"/>
        <rFont val="Arial"/>
        <family val="2"/>
      </rPr>
      <t>removed(mm)</t>
    </r>
  </si>
  <si>
    <r>
      <rPr>
        <b/>
        <sz val="12"/>
        <color rgb="FF2A2A2A"/>
        <rFont val="Arial"/>
        <family val="2"/>
      </rPr>
      <t xml:space="preserve">7. </t>
    </r>
    <r>
      <rPr>
        <b/>
        <sz val="12"/>
        <color rgb="FF282828"/>
        <rFont val="Arial"/>
        <family val="2"/>
      </rPr>
      <t xml:space="preserve">Head </t>
    </r>
    <r>
      <rPr>
        <b/>
        <sz val="12"/>
        <color rgb="FF232323"/>
        <rFont val="Arial"/>
        <family val="2"/>
      </rPr>
      <t xml:space="preserve">Race </t>
    </r>
    <r>
      <rPr>
        <b/>
        <sz val="12"/>
        <color rgb="FF1D1D1D"/>
        <rFont val="Arial"/>
        <family val="2"/>
      </rPr>
      <t>Tunnel</t>
    </r>
  </si>
  <si>
    <r>
      <rPr>
        <sz val="12"/>
        <color rgb="FF262626"/>
        <rFont val="Arial"/>
        <family val="2"/>
      </rPr>
      <t xml:space="preserve">Size </t>
    </r>
    <r>
      <rPr>
        <sz val="12"/>
        <color rgb="FF2F2F2F"/>
        <rFont val="Arial"/>
        <family val="2"/>
      </rPr>
      <t xml:space="preserve">and </t>
    </r>
    <r>
      <rPr>
        <sz val="12"/>
        <color rgb="FF212121"/>
        <rFont val="Arial"/>
        <family val="2"/>
      </rPr>
      <t>type</t>
    </r>
  </si>
  <si>
    <r>
      <rPr>
        <sz val="12"/>
        <color rgb="FF282828"/>
        <rFont val="Arial"/>
        <family val="2"/>
      </rPr>
      <t>Length</t>
    </r>
  </si>
  <si>
    <r>
      <rPr>
        <sz val="12"/>
        <color rgb="FF262626"/>
        <rFont val="Arial"/>
        <family val="2"/>
      </rPr>
      <t xml:space="preserve">Design </t>
    </r>
    <r>
      <rPr>
        <sz val="12"/>
        <color rgb="FF1C1C1C"/>
        <rFont val="Arial"/>
        <family val="2"/>
      </rPr>
      <t>discharge(Cumecs)</t>
    </r>
  </si>
  <si>
    <r>
      <rPr>
        <b/>
        <sz val="12"/>
        <color rgb="FF282828"/>
        <rFont val="Arial"/>
        <family val="2"/>
      </rPr>
      <t xml:space="preserve">8. </t>
    </r>
    <r>
      <rPr>
        <b/>
        <sz val="12"/>
        <color rgb="FF2A2A2A"/>
        <rFont val="Arial"/>
        <family val="2"/>
      </rPr>
      <t xml:space="preserve">Surge </t>
    </r>
    <r>
      <rPr>
        <b/>
        <sz val="12"/>
        <color rgb="FF282828"/>
        <rFont val="Arial"/>
        <family val="2"/>
      </rPr>
      <t>Shaft</t>
    </r>
  </si>
  <si>
    <r>
      <rPr>
        <sz val="12"/>
        <color rgb="FF212121"/>
        <rFont val="Arial"/>
        <family val="2"/>
      </rPr>
      <t>Type</t>
    </r>
  </si>
  <si>
    <t>Circular Pipe Air vents provided at 605 ft</t>
  </si>
  <si>
    <r>
      <rPr>
        <sz val="12"/>
        <color rgb="FF1D1D1D"/>
        <rFont val="Arial"/>
        <family val="2"/>
      </rPr>
      <t>Diameter</t>
    </r>
  </si>
  <si>
    <t>0.9 M</t>
  </si>
  <si>
    <r>
      <rPr>
        <sz val="12"/>
        <color rgb="FF2A2A2A"/>
        <rFont val="Arial"/>
        <family val="2"/>
      </rPr>
      <t>Height</t>
    </r>
  </si>
  <si>
    <t>80 Ft</t>
  </si>
  <si>
    <r>
      <rPr>
        <b/>
        <sz val="12"/>
        <color rgb="FF2F2F2F"/>
        <rFont val="Arial"/>
        <family val="2"/>
      </rPr>
      <t xml:space="preserve">9. </t>
    </r>
    <r>
      <rPr>
        <b/>
        <sz val="12"/>
        <color rgb="FF1F1F1F"/>
        <rFont val="Arial"/>
        <family val="2"/>
      </rPr>
      <t xml:space="preserve">Penstock/Pressure </t>
    </r>
    <r>
      <rPr>
        <b/>
        <sz val="12"/>
        <color rgb="FF282828"/>
        <rFont val="Arial"/>
        <family val="2"/>
      </rPr>
      <t>shafts</t>
    </r>
  </si>
  <si>
    <r>
      <rPr>
        <sz val="12"/>
        <color rgb="FF2D2D2D"/>
        <rFont val="Arial"/>
        <family val="2"/>
      </rPr>
      <t>Type</t>
    </r>
  </si>
  <si>
    <t>Circular type / Steel lined</t>
  </si>
  <si>
    <r>
      <rPr>
        <sz val="12"/>
        <color rgb="FF1F1F1F"/>
        <rFont val="Arial"/>
        <family val="2"/>
      </rPr>
      <t xml:space="preserve">Diameter </t>
    </r>
    <r>
      <rPr>
        <sz val="12"/>
        <color rgb="FF2D2D2D"/>
        <rFont val="Arial"/>
        <family val="2"/>
      </rPr>
      <t xml:space="preserve">&amp; </t>
    </r>
    <r>
      <rPr>
        <sz val="12"/>
        <color rgb="FF1F1F1F"/>
        <rFont val="Arial"/>
        <family val="2"/>
      </rPr>
      <t>Length</t>
    </r>
  </si>
  <si>
    <r>
      <t>16' diameter</t>
    </r>
    <r>
      <rPr>
        <sz val="12"/>
        <rFont val="Times New Roman"/>
        <family val="1"/>
      </rPr>
      <t xml:space="preserve"> &amp;</t>
    </r>
    <r>
      <rPr>
        <sz val="12"/>
        <color theme="1"/>
        <rFont val="Times New Roman"/>
        <family val="1"/>
      </rPr>
      <t xml:space="preserve"> 159 M</t>
    </r>
  </si>
  <si>
    <r>
      <rPr>
        <b/>
        <sz val="12"/>
        <color rgb="FF2A2A2A"/>
        <rFont val="Arial"/>
        <family val="2"/>
      </rPr>
      <t xml:space="preserve">10. </t>
    </r>
    <r>
      <rPr>
        <b/>
        <sz val="12"/>
        <color rgb="FF282828"/>
        <rFont val="Arial"/>
        <family val="2"/>
      </rPr>
      <t xml:space="preserve">Power </t>
    </r>
    <r>
      <rPr>
        <b/>
        <sz val="12"/>
        <color rgb="FF212121"/>
        <rFont val="Arial"/>
        <family val="2"/>
      </rPr>
      <t>House</t>
    </r>
  </si>
  <si>
    <r>
      <rPr>
        <sz val="12"/>
        <color rgb="FF242424"/>
        <rFont val="Arial"/>
        <family val="2"/>
      </rPr>
      <t>Type</t>
    </r>
  </si>
  <si>
    <t>Open Air</t>
  </si>
  <si>
    <r>
      <rPr>
        <sz val="12"/>
        <color rgb="FF232323"/>
        <rFont val="Arial"/>
        <family val="2"/>
      </rPr>
      <t xml:space="preserve">Installed </t>
    </r>
    <r>
      <rPr>
        <sz val="12"/>
        <color rgb="FF1F1F1F"/>
        <rFont val="Arial"/>
        <family val="2"/>
      </rPr>
      <t xml:space="preserve">capacity </t>
    </r>
    <r>
      <rPr>
        <sz val="12"/>
        <color rgb="FF1D1D1D"/>
        <rFont val="Arial"/>
        <family val="2"/>
      </rPr>
      <t xml:space="preserve">(No </t>
    </r>
    <r>
      <rPr>
        <sz val="12"/>
        <color rgb="FF1F1F1F"/>
        <rFont val="Arial"/>
        <family val="2"/>
      </rPr>
      <t xml:space="preserve">of </t>
    </r>
    <r>
      <rPr>
        <sz val="12"/>
        <color rgb="FF212121"/>
        <rFont val="Arial"/>
        <family val="2"/>
      </rPr>
      <t xml:space="preserve">units </t>
    </r>
    <r>
      <rPr>
        <sz val="12"/>
        <color rgb="FF232323"/>
        <rFont val="Arial"/>
        <family val="2"/>
      </rPr>
      <t xml:space="preserve">x </t>
    </r>
    <r>
      <rPr>
        <sz val="12"/>
        <color rgb="FF212121"/>
        <rFont val="Arial"/>
        <family val="2"/>
      </rPr>
      <t>MW)</t>
    </r>
  </si>
  <si>
    <t>875.6 MW (8 Nos. (1x110 + 7x100.8) + 2x30)</t>
  </si>
  <si>
    <t>Peaking capacity during lean period (MW)</t>
  </si>
  <si>
    <t xml:space="preserve">875.6 MW </t>
  </si>
  <si>
    <r>
      <rPr>
        <sz val="12"/>
        <color rgb="FF282828"/>
        <rFont val="Arial"/>
        <family val="2"/>
      </rPr>
      <t xml:space="preserve">Type </t>
    </r>
    <r>
      <rPr>
        <sz val="12"/>
        <color rgb="FF2A2A2A"/>
        <rFont val="Arial"/>
        <family val="2"/>
      </rPr>
      <t xml:space="preserve">of </t>
    </r>
    <r>
      <rPr>
        <sz val="12"/>
        <color rgb="FF1C1C1C"/>
        <rFont val="Arial"/>
        <family val="2"/>
      </rPr>
      <t>turbine</t>
    </r>
  </si>
  <si>
    <t>Francis Vertical  (Reversible) Turbines</t>
  </si>
  <si>
    <r>
      <rPr>
        <sz val="12"/>
        <color rgb="FF2D2D2D"/>
        <rFont val="Arial"/>
        <family val="2"/>
      </rPr>
      <t xml:space="preserve">Rated </t>
    </r>
    <r>
      <rPr>
        <sz val="12"/>
        <color rgb="FF212121"/>
        <rFont val="Arial"/>
        <family val="2"/>
      </rPr>
      <t>Head(M)</t>
    </r>
  </si>
  <si>
    <t>93.0 Mtrs.</t>
  </si>
  <si>
    <r>
      <rPr>
        <sz val="12"/>
        <color rgb="FF2A2A2A"/>
        <rFont val="Arial"/>
        <family val="2"/>
      </rPr>
      <t xml:space="preserve">Rated </t>
    </r>
    <r>
      <rPr>
        <sz val="12"/>
        <color rgb="FF232323"/>
        <rFont val="Arial"/>
        <family val="2"/>
      </rPr>
      <t>Discharge(Cumecs)</t>
    </r>
  </si>
  <si>
    <t>137.5 Cumecs</t>
  </si>
  <si>
    <r>
      <rPr>
        <b/>
        <sz val="12"/>
        <color rgb="FF2D2D2D"/>
        <rFont val="Arial"/>
        <family val="2"/>
      </rPr>
      <t xml:space="preserve">11. </t>
    </r>
    <r>
      <rPr>
        <b/>
        <sz val="12"/>
        <color rgb="FF343434"/>
        <rFont val="Arial"/>
        <family val="2"/>
      </rPr>
      <t xml:space="preserve">Tail </t>
    </r>
    <r>
      <rPr>
        <b/>
        <sz val="12"/>
        <color rgb="FF1C1C1C"/>
        <rFont val="Arial"/>
        <family val="2"/>
      </rPr>
      <t xml:space="preserve">Race </t>
    </r>
    <r>
      <rPr>
        <b/>
        <sz val="12"/>
        <color rgb="FF282828"/>
        <rFont val="Arial"/>
        <family val="2"/>
      </rPr>
      <t>Tunnel</t>
    </r>
  </si>
  <si>
    <t>Open to River</t>
  </si>
  <si>
    <r>
      <rPr>
        <sz val="12"/>
        <color rgb="FF2D2D2D"/>
        <rFont val="Arial"/>
        <family val="2"/>
      </rPr>
      <t xml:space="preserve">Diameter, </t>
    </r>
    <r>
      <rPr>
        <sz val="12"/>
        <color rgb="FF212121"/>
        <rFont val="Arial"/>
        <family val="2"/>
      </rPr>
      <t>shape</t>
    </r>
  </si>
  <si>
    <r>
      <rPr>
        <sz val="12"/>
        <color rgb="FF262626"/>
        <rFont val="Arial"/>
        <family val="2"/>
      </rPr>
      <t>Length</t>
    </r>
  </si>
  <si>
    <r>
      <rPr>
        <sz val="12"/>
        <color rgb="FF282828"/>
        <rFont val="Arial"/>
        <family val="2"/>
      </rPr>
      <t xml:space="preserve">Minimum </t>
    </r>
    <r>
      <rPr>
        <sz val="12"/>
        <color rgb="FF1C1C1C"/>
        <rFont val="Arial"/>
        <family val="2"/>
      </rPr>
      <t xml:space="preserve">tail </t>
    </r>
    <r>
      <rPr>
        <sz val="12"/>
        <color rgb="FF262626"/>
        <rFont val="Arial"/>
        <family val="2"/>
      </rPr>
      <t xml:space="preserve">water </t>
    </r>
    <r>
      <rPr>
        <sz val="12"/>
        <color rgb="FF212121"/>
        <rFont val="Arial"/>
        <family val="2"/>
      </rPr>
      <t>level</t>
    </r>
  </si>
  <si>
    <r>
      <rPr>
        <b/>
        <sz val="12"/>
        <color rgb="FF2D2D2D"/>
        <rFont val="Arial"/>
        <family val="2"/>
      </rPr>
      <t xml:space="preserve">12. </t>
    </r>
    <r>
      <rPr>
        <b/>
        <sz val="12"/>
        <color rgb="FF232323"/>
        <rFont val="Arial"/>
        <family val="2"/>
      </rPr>
      <t>Switchyard</t>
    </r>
  </si>
  <si>
    <r>
      <rPr>
        <sz val="12"/>
        <color rgb="FF2F2F2F"/>
        <rFont val="Arial"/>
        <family val="2"/>
      </rPr>
      <t xml:space="preserve">Type </t>
    </r>
    <r>
      <rPr>
        <sz val="12"/>
        <color rgb="FF2B2B2B"/>
        <rFont val="Arial"/>
        <family val="2"/>
      </rPr>
      <t xml:space="preserve">of </t>
    </r>
    <r>
      <rPr>
        <sz val="12"/>
        <color rgb="FF232323"/>
        <rFont val="Arial"/>
        <family val="2"/>
      </rPr>
      <t xml:space="preserve">Switch </t>
    </r>
    <r>
      <rPr>
        <sz val="12"/>
        <color rgb="FF262626"/>
        <rFont val="Arial"/>
        <family val="2"/>
      </rPr>
      <t>gear</t>
    </r>
  </si>
  <si>
    <t>Outdoor Switchyard, High voltage switch gear</t>
  </si>
  <si>
    <r>
      <rPr>
        <sz val="12"/>
        <color rgb="FF313131"/>
        <rFont val="Arial"/>
        <family val="2"/>
      </rPr>
      <t xml:space="preserve">No. </t>
    </r>
    <r>
      <rPr>
        <sz val="12"/>
        <color rgb="FF343434"/>
        <rFont val="Arial"/>
        <family val="2"/>
      </rPr>
      <t xml:space="preserve">of </t>
    </r>
    <r>
      <rPr>
        <sz val="12"/>
        <color rgb="FF242424"/>
        <rFont val="Arial"/>
        <family val="2"/>
      </rPr>
      <t xml:space="preserve">generator </t>
    </r>
    <r>
      <rPr>
        <sz val="12"/>
        <color rgb="FF2A2A2A"/>
        <rFont val="Arial"/>
        <family val="2"/>
      </rPr>
      <t>bays</t>
    </r>
  </si>
  <si>
    <t>8 Bays</t>
  </si>
  <si>
    <r>
      <rPr>
        <sz val="12"/>
        <color rgb="FF2F2F2F"/>
        <rFont val="Arial"/>
        <family val="2"/>
      </rPr>
      <t xml:space="preserve">No. </t>
    </r>
    <r>
      <rPr>
        <sz val="12"/>
        <color rgb="FF282828"/>
        <rFont val="Arial"/>
        <family val="2"/>
      </rPr>
      <t xml:space="preserve">of </t>
    </r>
    <r>
      <rPr>
        <sz val="12"/>
        <color rgb="FF2A2A2A"/>
        <rFont val="Arial"/>
        <family val="2"/>
      </rPr>
      <t xml:space="preserve">Bus </t>
    </r>
    <r>
      <rPr>
        <sz val="12"/>
        <color rgb="FF232323"/>
        <rFont val="Arial"/>
        <family val="2"/>
      </rPr>
      <t xml:space="preserve">coupler </t>
    </r>
    <r>
      <rPr>
        <sz val="12"/>
        <color rgb="FF262626"/>
        <rFont val="Arial"/>
        <family val="2"/>
      </rPr>
      <t>bays</t>
    </r>
  </si>
  <si>
    <t>1 Bays</t>
  </si>
  <si>
    <r>
      <rPr>
        <sz val="12"/>
        <color rgb="FF2F2F2F"/>
        <rFont val="Arial"/>
        <family val="2"/>
      </rPr>
      <t xml:space="preserve">No. of </t>
    </r>
    <r>
      <rPr>
        <sz val="12"/>
        <color rgb="FF212121"/>
        <rFont val="Arial"/>
        <family val="2"/>
      </rPr>
      <t>line bays</t>
    </r>
  </si>
  <si>
    <t>10 Bays</t>
  </si>
  <si>
    <r>
      <rPr>
        <sz val="11"/>
        <color rgb="FF2A2A2A"/>
        <rFont val="Arial"/>
        <family val="2"/>
      </rPr>
      <t xml:space="preserve">Note: </t>
    </r>
    <r>
      <rPr>
        <sz val="11"/>
        <color rgb="FF1C1C1C"/>
        <rFont val="Arial"/>
        <family val="2"/>
      </rPr>
      <t xml:space="preserve">Specify  </t>
    </r>
    <r>
      <rPr>
        <sz val="11"/>
        <color rgb="FF212121"/>
        <rFont val="Arial"/>
        <family val="2"/>
      </rPr>
      <t xml:space="preserve">limitation </t>
    </r>
    <r>
      <rPr>
        <sz val="11"/>
        <color rgb="FF2A2A2A"/>
        <rFont val="Arial"/>
        <family val="2"/>
      </rPr>
      <t xml:space="preserve">on </t>
    </r>
    <r>
      <rPr>
        <sz val="11"/>
        <color rgb="FF161616"/>
        <rFont val="Arial"/>
        <family val="2"/>
      </rPr>
      <t xml:space="preserve">generation </t>
    </r>
    <r>
      <rPr>
        <sz val="11"/>
        <color rgb="FF1C1C1C"/>
        <rFont val="Arial"/>
        <family val="2"/>
      </rPr>
      <t xml:space="preserve">during </t>
    </r>
    <r>
      <rPr>
        <sz val="11"/>
        <color rgb="FF1A1A1A"/>
        <rFont val="Arial"/>
        <family val="2"/>
      </rPr>
      <t xml:space="preserve">specific </t>
    </r>
    <r>
      <rPr>
        <sz val="11"/>
        <color rgb="FF212121"/>
        <rFont val="Arial"/>
        <family val="2"/>
      </rPr>
      <t xml:space="preserve">time </t>
    </r>
    <r>
      <rPr>
        <sz val="11"/>
        <color rgb="FF262626"/>
        <rFont val="Arial"/>
        <family val="2"/>
      </rPr>
      <t xml:space="preserve">period </t>
    </r>
    <r>
      <rPr>
        <sz val="11"/>
        <color rgb="FF232323"/>
        <rFont val="Arial"/>
        <family val="2"/>
      </rPr>
      <t xml:space="preserve">on </t>
    </r>
    <r>
      <rPr>
        <sz val="11"/>
        <color rgb="FF282828"/>
        <rFont val="Arial"/>
        <family val="2"/>
      </rPr>
      <t xml:space="preserve">account </t>
    </r>
    <r>
      <rPr>
        <sz val="11"/>
        <color rgb="FF2D2D2D"/>
        <rFont val="Arial"/>
        <family val="2"/>
      </rPr>
      <t xml:space="preserve">of </t>
    </r>
    <r>
      <rPr>
        <sz val="11"/>
        <color rgb="FF1F1F1F"/>
        <rFont val="Arial"/>
        <family val="2"/>
      </rPr>
      <t xml:space="preserve">restriction(s) </t>
    </r>
    <r>
      <rPr>
        <sz val="11"/>
        <color rgb="FF232323"/>
        <rFont val="Arial"/>
        <family val="2"/>
      </rPr>
      <t xml:space="preserve">on
</t>
    </r>
    <r>
      <rPr>
        <sz val="11"/>
        <color rgb="FF2F2F2F"/>
        <rFont val="Arial"/>
        <family val="2"/>
      </rPr>
      <t xml:space="preserve">water </t>
    </r>
    <r>
      <rPr>
        <sz val="11"/>
        <color rgb="FF282828"/>
        <rFont val="Arial"/>
        <family val="2"/>
      </rPr>
      <t xml:space="preserve">use </t>
    </r>
    <r>
      <rPr>
        <sz val="11"/>
        <color rgb="FF181818"/>
        <rFont val="Arial"/>
        <family val="2"/>
      </rPr>
      <t xml:space="preserve">due </t>
    </r>
    <r>
      <rPr>
        <sz val="11"/>
        <color rgb="FF212121"/>
        <rFont val="Arial"/>
        <family val="2"/>
      </rPr>
      <t xml:space="preserve">to </t>
    </r>
    <r>
      <rPr>
        <sz val="11"/>
        <color rgb="FF232323"/>
        <rFont val="Arial"/>
        <family val="2"/>
      </rPr>
      <t xml:space="preserve">irrigation, drinking </t>
    </r>
    <r>
      <rPr>
        <sz val="11"/>
        <color rgb="FF212121"/>
        <rFont val="Arial"/>
        <family val="2"/>
      </rPr>
      <t xml:space="preserve">water, </t>
    </r>
    <r>
      <rPr>
        <sz val="11"/>
        <color rgb="FF1D1D1D"/>
        <rFont val="Arial"/>
        <family val="2"/>
      </rPr>
      <t xml:space="preserve">industrial, </t>
    </r>
    <r>
      <rPr>
        <sz val="11"/>
        <color rgb="FF212121"/>
        <rFont val="Arial"/>
        <family val="2"/>
      </rPr>
      <t xml:space="preserve">environmental considerations </t>
    </r>
    <r>
      <rPr>
        <sz val="11"/>
        <color rgb="FF1D1D1D"/>
        <rFont val="Arial"/>
        <family val="2"/>
      </rPr>
      <t>etc.</t>
    </r>
  </si>
  <si>
    <t>Nagarjuna Sagar Left Canal Power House</t>
  </si>
  <si>
    <t>S.No.</t>
  </si>
  <si>
    <t>Particulars</t>
  </si>
  <si>
    <t>Year (n-1)</t>
  </si>
  <si>
    <t>Current Year 'n'</t>
  </si>
  <si>
    <t>Control Period</t>
  </si>
  <si>
    <t xml:space="preserve">April-March    </t>
  </si>
  <si>
    <t>Apr-Sep</t>
  </si>
  <si>
    <t xml:space="preserve">Oct-Mar        </t>
  </si>
  <si>
    <t>Apr - Mar</t>
  </si>
  <si>
    <t>n+1 (2024-25)</t>
  </si>
  <si>
    <t>n+2 (2025-26)</t>
  </si>
  <si>
    <t xml:space="preserve"> n+3 (2026-27)</t>
  </si>
  <si>
    <t>n+4 (2027-28)</t>
  </si>
  <si>
    <t>n+5 (2028-29)</t>
  </si>
  <si>
    <t>Actual</t>
  </si>
  <si>
    <t>Projected</t>
  </si>
  <si>
    <t>Unit 1</t>
  </si>
  <si>
    <t>A.</t>
  </si>
  <si>
    <t>Planned Outages</t>
  </si>
  <si>
    <t>No of days of outage</t>
  </si>
  <si>
    <t>Period of Outage</t>
  </si>
  <si>
    <t>6.6.2022 to 30.6.2022</t>
  </si>
  <si>
    <t>6.5.2023 to 5.10.2023</t>
  </si>
  <si>
    <t>01.3.2023 to 31.3.2023</t>
  </si>
  <si>
    <t>01.4.2024 to 30.6.2024</t>
  </si>
  <si>
    <t>15.04.2025 to 15.07.2025</t>
  </si>
  <si>
    <t>15.04.2026 to 15.07.2026</t>
  </si>
  <si>
    <t>15.04.2027 to 15.07.2027</t>
  </si>
  <si>
    <t>01.4.2028 to 31.7.2028</t>
  </si>
  <si>
    <t>Reasons for Outage</t>
  </si>
  <si>
    <t>LC no.284 issued to carry annual overhaul works</t>
  </si>
  <si>
    <t>PIG hydraulic cylinder reconditioning works of unit 1</t>
  </si>
  <si>
    <t>reconditioning of stuffing box, inner cover and shaft sleeve assembly of unit -1 at LCPH</t>
  </si>
  <si>
    <t>Replacing all transformer cooling water pipelines from Turbine floor to Switch Yard, Valves &amp; NRV</t>
  </si>
  <si>
    <t>Replacing all dewatering discharge pipelines from draft tube floor to Switch Yard and Overhauling and replacing spares for all dewatering pumps.</t>
  </si>
  <si>
    <t>Annual Overhauling of Unit-1</t>
  </si>
  <si>
    <t>Replacement of 24V Battery Bank</t>
  </si>
  <si>
    <t>1.7.2022 to 31.7.2022</t>
  </si>
  <si>
    <t>15.04.2024 to 15.07.2024</t>
  </si>
  <si>
    <t>01.4.2025 to 31.7.2025</t>
  </si>
  <si>
    <t>01.4.2026 to 31.7.2026</t>
  </si>
  <si>
    <t>01.4.2027 to 31.7.2027</t>
  </si>
  <si>
    <t>Ventilation system- air washer tank, mist eliminators and pump erection works.</t>
  </si>
  <si>
    <t>Replacement of 220V Battery Bank</t>
  </si>
  <si>
    <t>AVR to DVR of Unit-1</t>
  </si>
  <si>
    <t>Overhauling of GTR-1 &amp; GTR-2</t>
  </si>
  <si>
    <t>1.8.2022 to 13.8.2022</t>
  </si>
  <si>
    <t>reconditioning of ventilation duct from ventilation room to Draft tube floor</t>
  </si>
  <si>
    <t>9.1.2023</t>
  </si>
  <si>
    <t>01.4.2024 to 31.7.2024</t>
  </si>
  <si>
    <t>Hand Tripped as per the request of AE/A&amp;C for removing and testing of 2 Nos Batteries of 220 Volts Station batteries.After testing of 220 Volts Station batteries Unit taken into Service</t>
  </si>
  <si>
    <t>Supply and installation for vibration meters and proximity sensors for both the units.</t>
  </si>
  <si>
    <t>23.1.2023</t>
  </si>
  <si>
    <t>Hand Tripped as per the request of AE/A&amp;C for check the follow down limit relay of Excitation system</t>
  </si>
  <si>
    <t>Emulsifier system for Generator transformer for Unit-1 &amp;2</t>
  </si>
  <si>
    <t>Installation of dedicated 132KV/11KV Transformer by creating additional bay at 132KV switchyard at NSLCPH.</t>
  </si>
  <si>
    <t>B.</t>
  </si>
  <si>
    <t>Forced Outages</t>
  </si>
  <si>
    <t>14.10.2023</t>
  </si>
  <si>
    <t xml:space="preserve">Reasons for Outage </t>
  </si>
  <si>
    <t>Unit tripped due to 86G3 &amp; 86A relays operated</t>
  </si>
  <si>
    <t>5.1.2023</t>
  </si>
  <si>
    <t xml:space="preserve">Unit Tripped due to low Governor oil pressure. </t>
  </si>
  <si>
    <t>Unit 2</t>
  </si>
  <si>
    <t>12.7.2022 to 28.7.2022</t>
  </si>
  <si>
    <t>6.5.2023 to 1.10.2023</t>
  </si>
  <si>
    <t>LC no.288 issued to carry annual overhaul works</t>
  </si>
  <si>
    <t>PIG reconditioning works of unit 2</t>
  </si>
  <si>
    <t>Reconditioning &amp; replacing of bulb seal for draft tube gates of unit-2</t>
  </si>
  <si>
    <t>Capital Overhauling of Unit-2</t>
  </si>
  <si>
    <t>AVR to DVR of Unit-2</t>
  </si>
  <si>
    <t xml:space="preserve">Annual Overhauling of Unit-2 </t>
  </si>
  <si>
    <t>7.12.2022 to 8.12.2022</t>
  </si>
  <si>
    <t>Unit is not Taken into service Due to   U-I Governor Problem.</t>
  </si>
  <si>
    <t>PIG hydraulic cylinder reconditioning works of unit 2</t>
  </si>
  <si>
    <t>commisioning of new elctro hydraulic governor control panel for unit 2</t>
  </si>
  <si>
    <t>01.8.2022</t>
  </si>
  <si>
    <t>Unit tripped due to 86G3 relay operated.</t>
  </si>
  <si>
    <t>5.8.2022</t>
  </si>
  <si>
    <t>Unit tripped due to 86G,86A, 86B&amp;C and Generator O/F relay 81G/Generator U/V relays relays operated.</t>
  </si>
  <si>
    <t>14.10.2022</t>
  </si>
  <si>
    <t>Unit tripped due to 132KV BUS Dead at NSLC Power House,due to the opening of 132 KV LCPH - NSR feeders CB52  at 220KVRS and  132 KV  LCPH - KM Pally feeder is already in tripped condition.</t>
  </si>
  <si>
    <t>21.12.2022</t>
  </si>
  <si>
    <t>Unit Tripped due to the failure of Transformer oil pumps - 1&amp; 2</t>
  </si>
  <si>
    <t>29.1.2023</t>
  </si>
  <si>
    <t>Unit Tripped due to86G2,86A and 86 B&amp;C relays(Excitation protection fault) operated.</t>
  </si>
  <si>
    <t>27.2.2023</t>
  </si>
  <si>
    <t>Unit tripped due to Reverse Power,86C relay operated</t>
  </si>
  <si>
    <t xml:space="preserve">Note: </t>
  </si>
  <si>
    <t xml:space="preserve">Details of outages should be submitted for each Unit of each station separately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</si>
</sst>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_(* \(#,##0.00\);_(* &quot;-&quot;??_);_(@_)"/>
    <numFmt numFmtId="164" formatCode="_ * #,##0.00_ ;_ * \-#,##0.00_ ;_ * &quot;-&quot;??_ ;_ @_ "/>
    <numFmt numFmtId="165" formatCode="[$-409]dd/mmm/yy;@"/>
    <numFmt numFmtId="166" formatCode="mmmm\-yyyy"/>
    <numFmt numFmtId="167" formatCode="[hh]:mm"/>
    <numFmt numFmtId="168" formatCode="0.000"/>
    <numFmt numFmtId="169" formatCode="[$-409]d\-mmm\-yy;@"/>
    <numFmt numFmtId="170" formatCode="0.00_)"/>
    <numFmt numFmtId="171" formatCode="_-* #,##0.00_-;\-* #,##0.00_-;_-* &quot;-&quot;??_-;_-@_-"/>
    <numFmt numFmtId="172" formatCode="&quot;ß&quot;#,##0.00_);\(&quot;ß&quot;#,##0.00\)"/>
  </numFmts>
  <fonts count="297">
    <font>
      <sz val="10"/>
      <color rgb="FF000000"/>
      <name val="Times New Roman"/>
      <charset val="204"/>
    </font>
    <font>
      <sz val="11"/>
      <color theme="1"/>
      <name val="Calibri"/>
      <family val="2"/>
      <scheme val="minor"/>
    </font>
    <font>
      <sz val="7"/>
      <name val="Arial Black"/>
      <family val="2"/>
    </font>
    <font>
      <sz val="7.5"/>
      <name val="Arial MT"/>
    </font>
    <font>
      <sz val="8"/>
      <name val="Arial Black"/>
      <family val="2"/>
    </font>
    <font>
      <sz val="8.5"/>
      <name val="Arial MT"/>
    </font>
    <font>
      <sz val="8.5"/>
      <color rgb="FF2D2D2D"/>
      <name val="Arial MT"/>
      <family val="2"/>
    </font>
    <font>
      <sz val="8.5"/>
      <color rgb="FF2F2F2F"/>
      <name val="Arial MT"/>
      <family val="2"/>
    </font>
    <font>
      <sz val="8.5"/>
      <name val="Arial Black"/>
      <family val="2"/>
    </font>
    <font>
      <sz val="9"/>
      <name val="Arial MT"/>
    </font>
    <font>
      <sz val="10.5"/>
      <name val="Times New Roman"/>
      <family val="1"/>
    </font>
    <font>
      <b/>
      <sz val="9.5"/>
      <name val="Times New Roman"/>
      <family val="1"/>
    </font>
    <font>
      <sz val="10"/>
      <name val="Arial MT"/>
    </font>
    <font>
      <sz val="9"/>
      <color rgb="FF2A2A2A"/>
      <name val="Arial MT"/>
      <family val="2"/>
    </font>
    <font>
      <b/>
      <sz val="10"/>
      <name val="Arial"/>
      <family val="2"/>
    </font>
    <font>
      <sz val="11.5"/>
      <color rgb="FF1F1F1F"/>
      <name val="Times New Roman"/>
      <family val="1"/>
    </font>
    <font>
      <sz val="11.5"/>
      <color rgb="FF242424"/>
      <name val="Times New Roman"/>
      <family val="1"/>
    </font>
    <font>
      <sz val="11.5"/>
      <color rgb="FF282828"/>
      <name val="Times New Roman"/>
      <family val="1"/>
    </font>
    <font>
      <sz val="11.5"/>
      <color rgb="FF262626"/>
      <name val="Times New Roman"/>
      <family val="1"/>
    </font>
    <font>
      <sz val="11.5"/>
      <color rgb="FF212121"/>
      <name val="Times New Roman"/>
      <family val="1"/>
    </font>
    <font>
      <sz val="11.5"/>
      <color rgb="FF1C1C1C"/>
      <name val="Times New Roman"/>
      <family val="1"/>
    </font>
    <font>
      <sz val="11.5"/>
      <color rgb="FF232323"/>
      <name val="Times New Roman"/>
      <family val="1"/>
    </font>
    <font>
      <sz val="11.5"/>
      <color rgb="FF181818"/>
      <name val="Times New Roman"/>
      <family val="1"/>
    </font>
    <font>
      <sz val="11.5"/>
      <color rgb="FF424242"/>
      <name val="Times New Roman"/>
      <family val="1"/>
    </font>
    <font>
      <sz val="11.5"/>
      <color rgb="FF151515"/>
      <name val="Times New Roman"/>
      <family val="1"/>
    </font>
    <font>
      <sz val="11.5"/>
      <color rgb="FF1D1D1D"/>
      <name val="Times New Roman"/>
      <family val="1"/>
    </font>
    <font>
      <sz val="11.5"/>
      <color rgb="FF161616"/>
      <name val="Times New Roman"/>
      <family val="1"/>
    </font>
    <font>
      <sz val="11.5"/>
      <color rgb="FF2A2A2A"/>
      <name val="Times New Roman"/>
      <family val="1"/>
    </font>
    <font>
      <sz val="11.5"/>
      <color rgb="FF1A1A1A"/>
      <name val="Times New Roman"/>
      <family val="1"/>
    </font>
    <font>
      <sz val="11.5"/>
      <color rgb="FF383838"/>
      <name val="Times New Roman"/>
      <family val="1"/>
    </font>
    <font>
      <sz val="11.5"/>
      <color rgb="FF2F2F2F"/>
      <name val="Times New Roman"/>
      <family val="1"/>
    </font>
    <font>
      <sz val="11.5"/>
      <color rgb="FF363636"/>
      <name val="Times New Roman"/>
      <family val="1"/>
    </font>
    <font>
      <sz val="11.5"/>
      <color rgb="FF2B2B2B"/>
      <name val="Times New Roman"/>
      <family val="1"/>
    </font>
    <font>
      <sz val="11.5"/>
      <color rgb="FF343434"/>
      <name val="Times New Roman"/>
      <family val="1"/>
    </font>
    <font>
      <sz val="11.5"/>
      <color rgb="FF2D2D2D"/>
      <name val="Times New Roman"/>
      <family val="1"/>
    </font>
    <font>
      <sz val="11.5"/>
      <color rgb="FF313131"/>
      <name val="Times New Roman"/>
      <family val="1"/>
    </font>
    <font>
      <sz val="11.5"/>
      <color rgb="FF131313"/>
      <name val="Times New Roman"/>
      <family val="1"/>
    </font>
    <font>
      <sz val="11.5"/>
      <color rgb="FF111111"/>
      <name val="Times New Roman"/>
      <family val="1"/>
    </font>
    <font>
      <sz val="11.5"/>
      <color rgb="FF3B3B3B"/>
      <name val="Times New Roman"/>
      <family val="1"/>
    </font>
    <font>
      <sz val="11.5"/>
      <color rgb="FF333333"/>
      <name val="Times New Roman"/>
      <family val="1"/>
    </font>
    <font>
      <sz val="11.5"/>
      <color rgb="FF3D3D3D"/>
      <name val="Times New Roman"/>
      <family val="1"/>
    </font>
    <font>
      <vertAlign val="superscript"/>
      <sz val="15"/>
      <color rgb="FF52CDAC"/>
      <name val="Times New Roman"/>
      <family val="1"/>
    </font>
    <font>
      <u/>
      <vertAlign val="subscript"/>
      <sz val="11.5"/>
      <color rgb="FF1F1F1F"/>
      <name val="Times New Roman"/>
      <family val="1"/>
    </font>
    <font>
      <u/>
      <sz val="11.5"/>
      <color rgb="FF262626"/>
      <name val="Times New Roman"/>
      <family val="1"/>
    </font>
    <font>
      <u/>
      <sz val="11.5"/>
      <color rgb="FF181818"/>
      <name val="Times New Roman"/>
      <family val="1"/>
    </font>
    <font>
      <u/>
      <sz val="11.5"/>
      <color rgb="FF212121"/>
      <name val="Times New Roman"/>
      <family val="1"/>
    </font>
    <font>
      <u/>
      <sz val="11.5"/>
      <color rgb="FF161616"/>
      <name val="Times New Roman"/>
      <family val="1"/>
    </font>
    <font>
      <u/>
      <sz val="11.5"/>
      <color rgb="FF2D62BF"/>
      <name val="Times New Roman"/>
      <family val="1"/>
    </font>
    <font>
      <u/>
      <sz val="11.5"/>
      <color rgb="FF1F1F1F"/>
      <name val="Times New Roman"/>
      <family val="1"/>
    </font>
    <font>
      <u/>
      <sz val="11.5"/>
      <color rgb="FF2D62BA"/>
      <name val="Times New Roman"/>
      <family val="1"/>
    </font>
    <font>
      <u/>
      <vertAlign val="superscript"/>
      <sz val="11.5"/>
      <color rgb="FF282828"/>
      <name val="Times New Roman"/>
      <family val="1"/>
    </font>
    <font>
      <u/>
      <vertAlign val="superscript"/>
      <sz val="11.5"/>
      <color rgb="FF2A2A2A"/>
      <name val="Times New Roman"/>
      <family val="1"/>
    </font>
    <font>
      <sz val="7"/>
      <color rgb="FF212121"/>
      <name val="Arial Black"/>
      <family val="2"/>
    </font>
    <font>
      <sz val="7"/>
      <color rgb="FF1A1A1A"/>
      <name val="Arial Black"/>
      <family val="2"/>
    </font>
    <font>
      <sz val="7.5"/>
      <color rgb="FF2A2A2A"/>
      <name val="Arial MT"/>
      <family val="2"/>
    </font>
    <font>
      <sz val="7.5"/>
      <color rgb="FF363636"/>
      <name val="Arial MT"/>
      <family val="2"/>
    </font>
    <font>
      <sz val="7.5"/>
      <color rgb="FF1F1F1F"/>
      <name val="Arial MT"/>
      <family val="2"/>
    </font>
    <font>
      <sz val="7.5"/>
      <color rgb="FF282828"/>
      <name val="Arial MT"/>
      <family val="2"/>
    </font>
    <font>
      <sz val="7.5"/>
      <color rgb="FF1D1D1D"/>
      <name val="Arial MT"/>
      <family val="2"/>
    </font>
    <font>
      <sz val="7.5"/>
      <color rgb="FF343434"/>
      <name val="Arial MT"/>
      <family val="2"/>
    </font>
    <font>
      <sz val="7.5"/>
      <color rgb="FF212121"/>
      <name val="Arial MT"/>
      <family val="2"/>
    </font>
    <font>
      <sz val="7.5"/>
      <color rgb="FF232323"/>
      <name val="Arial MT"/>
      <family val="2"/>
    </font>
    <font>
      <sz val="8.5"/>
      <color rgb="FF0E0E0E"/>
      <name val="Arial MT"/>
      <family val="2"/>
    </font>
    <font>
      <sz val="8.5"/>
      <color rgb="FF212121"/>
      <name val="Arial MT"/>
      <family val="2"/>
    </font>
    <font>
      <sz val="8.5"/>
      <color rgb="FF1C1C1C"/>
      <name val="Arial MT"/>
      <family val="2"/>
    </font>
    <font>
      <sz val="8.5"/>
      <color rgb="FF161616"/>
      <name val="Arial MT"/>
      <family val="2"/>
    </font>
    <font>
      <sz val="8.5"/>
      <color rgb="FF1F1F1F"/>
      <name val="Arial MT"/>
      <family val="2"/>
    </font>
    <font>
      <sz val="8.5"/>
      <color rgb="FF282828"/>
      <name val="Arial MT"/>
      <family val="2"/>
    </font>
    <font>
      <sz val="8.5"/>
      <color rgb="FF232323"/>
      <name val="Arial MT"/>
      <family val="2"/>
    </font>
    <font>
      <sz val="8.5"/>
      <color rgb="FF1D1D1D"/>
      <name val="Arial MT"/>
      <family val="2"/>
    </font>
    <font>
      <sz val="8"/>
      <color rgb="FF262626"/>
      <name val="Arial Black"/>
      <family val="2"/>
    </font>
    <font>
      <sz val="8"/>
      <color rgb="FF1A1A1A"/>
      <name val="Arial Black"/>
      <family val="2"/>
    </font>
    <font>
      <sz val="9.5"/>
      <color rgb="FF282828"/>
      <name val="Arial Black"/>
      <family val="2"/>
    </font>
    <font>
      <sz val="8"/>
      <color rgb="FF232323"/>
      <name val="Arial Black"/>
      <family val="2"/>
    </font>
    <font>
      <sz val="8.5"/>
      <color rgb="FF242424"/>
      <name val="Arial MT"/>
      <family val="2"/>
    </font>
    <font>
      <sz val="8.5"/>
      <color rgb="FF1A1A1A"/>
      <name val="Arial MT"/>
      <family val="2"/>
    </font>
    <font>
      <sz val="8.5"/>
      <color rgb="FF262626"/>
      <name val="Arial MT"/>
      <family val="2"/>
    </font>
    <font>
      <sz val="9"/>
      <color rgb="FF1C1C1C"/>
      <name val="Arial MT"/>
      <family val="2"/>
    </font>
    <font>
      <sz val="9"/>
      <color rgb="FF242424"/>
      <name val="Arial MT"/>
      <family val="2"/>
    </font>
    <font>
      <sz val="9"/>
      <color rgb="FF232323"/>
      <name val="Arial MT"/>
      <family val="2"/>
    </font>
    <font>
      <sz val="8.5"/>
      <color rgb="FF2B2B2B"/>
      <name val="Arial MT"/>
      <family val="2"/>
    </font>
    <font>
      <sz val="8"/>
      <color rgb="FF181818"/>
      <name val="Arial Black"/>
      <family val="2"/>
    </font>
    <font>
      <sz val="8.5"/>
      <color rgb="FF131313"/>
      <name val="Arial MT"/>
      <family val="2"/>
    </font>
    <font>
      <sz val="8.5"/>
      <color rgb="FF181818"/>
      <name val="Arial MT"/>
      <family val="2"/>
    </font>
    <font>
      <sz val="9.5"/>
      <color rgb="FF212121"/>
      <name val="Arial MT"/>
      <family val="2"/>
    </font>
    <font>
      <sz val="9.5"/>
      <color rgb="FF1C1C1C"/>
      <name val="Arial MT"/>
      <family val="2"/>
    </font>
    <font>
      <sz val="9.5"/>
      <color rgb="FF1A1A1A"/>
      <name val="Arial MT"/>
      <family val="2"/>
    </font>
    <font>
      <sz val="9"/>
      <color rgb="FF1F1F1F"/>
      <name val="Arial MT"/>
      <family val="2"/>
    </font>
    <font>
      <sz val="9"/>
      <color rgb="FF181818"/>
      <name val="Arial MT"/>
      <family val="2"/>
    </font>
    <font>
      <sz val="8.5"/>
      <color rgb="FF1A1A1A"/>
      <name val="Arial Black"/>
      <family val="2"/>
    </font>
    <font>
      <sz val="9"/>
      <color rgb="FF1D1D1D"/>
      <name val="Arial MT"/>
      <family val="2"/>
    </font>
    <font>
      <sz val="9"/>
      <color rgb="FF282828"/>
      <name val="Arial MT"/>
      <family val="2"/>
    </font>
    <font>
      <sz val="10.5"/>
      <color rgb="FF262626"/>
      <name val="Times New Roman"/>
      <family val="1"/>
    </font>
    <font>
      <sz val="10.5"/>
      <color rgb="FF1F1F1F"/>
      <name val="Times New Roman"/>
      <family val="1"/>
    </font>
    <font>
      <sz val="10.5"/>
      <color rgb="FF1A1A1A"/>
      <name val="Times New Roman"/>
      <family val="1"/>
    </font>
    <font>
      <sz val="9"/>
      <color rgb="FF212121"/>
      <name val="Arial MT"/>
      <family val="2"/>
    </font>
    <font>
      <sz val="9"/>
      <color rgb="FF262626"/>
      <name val="Arial MT"/>
      <family val="2"/>
    </font>
    <font>
      <b/>
      <sz val="9.5"/>
      <color rgb="FF262626"/>
      <name val="Times New Roman"/>
      <family val="1"/>
    </font>
    <font>
      <sz val="10"/>
      <color rgb="FF1C1C1C"/>
      <name val="Arial MT"/>
      <family val="2"/>
    </font>
    <font>
      <sz val="10"/>
      <color rgb="FF313131"/>
      <name val="Arial MT"/>
      <family val="2"/>
    </font>
    <font>
      <sz val="10"/>
      <color rgb="FF232323"/>
      <name val="Arial MT"/>
      <family val="2"/>
    </font>
    <font>
      <sz val="9"/>
      <color rgb="FF161616"/>
      <name val="Arial MT"/>
      <family val="2"/>
    </font>
    <font>
      <sz val="9"/>
      <color rgb="FF1A1A1A"/>
      <name val="Arial MT"/>
      <family val="2"/>
    </font>
    <font>
      <sz val="9"/>
      <color rgb="FF131313"/>
      <name val="Arial MT"/>
      <family val="2"/>
    </font>
    <font>
      <sz val="9"/>
      <color rgb="FF383838"/>
      <name val="Arial MT"/>
      <family val="2"/>
    </font>
    <font>
      <sz val="9"/>
      <color rgb="FF2D2D2D"/>
      <name val="Arial MT"/>
      <family val="2"/>
    </font>
    <font>
      <sz val="9"/>
      <color rgb="FF363636"/>
      <name val="Arial MT"/>
      <family val="2"/>
    </font>
    <font>
      <sz val="9"/>
      <color rgb="FF2F2F2F"/>
      <name val="Arial MT"/>
      <family val="2"/>
    </font>
    <font>
      <u/>
      <sz val="9"/>
      <color rgb="FF2D2D2D"/>
      <name val="Arial MT"/>
      <family val="2"/>
    </font>
    <font>
      <sz val="10"/>
      <color rgb="FF2A2A2A"/>
      <name val="Arial MT"/>
      <family val="2"/>
    </font>
    <font>
      <sz val="10"/>
      <color rgb="FF212121"/>
      <name val="Arial MT"/>
      <family val="2"/>
    </font>
    <font>
      <sz val="10"/>
      <color rgb="FF242424"/>
      <name val="Arial MT"/>
      <family val="2"/>
    </font>
    <font>
      <b/>
      <sz val="10"/>
      <color rgb="FF242424"/>
      <name val="Arial"/>
      <family val="2"/>
    </font>
    <font>
      <b/>
      <sz val="10"/>
      <color rgb="FF2D2D2D"/>
      <name val="Arial"/>
      <family val="2"/>
    </font>
    <font>
      <b/>
      <sz val="10"/>
      <color rgb="FF2B2B2B"/>
      <name val="Arial"/>
      <family val="2"/>
    </font>
    <font>
      <b/>
      <sz val="10"/>
      <color rgb="FF282828"/>
      <name val="Arial"/>
      <family val="2"/>
    </font>
    <font>
      <b/>
      <sz val="10"/>
      <color rgb="FF1F1F1F"/>
      <name val="Arial"/>
      <family val="2"/>
    </font>
    <font>
      <sz val="10"/>
      <color rgb="FF2F2F2F"/>
      <name val="Arial MT"/>
      <family val="2"/>
    </font>
    <font>
      <b/>
      <sz val="10"/>
      <color rgb="FF2A2A2A"/>
      <name val="Arial"/>
      <family val="2"/>
    </font>
    <font>
      <b/>
      <sz val="10"/>
      <color rgb="FF1A1A1A"/>
      <name val="Arial"/>
      <family val="2"/>
    </font>
    <font>
      <sz val="10"/>
      <color rgb="FF282828"/>
      <name val="Arial MT"/>
      <family val="2"/>
    </font>
    <font>
      <sz val="10"/>
      <color rgb="FF1F1F1F"/>
      <name val="Arial MT"/>
      <family val="2"/>
    </font>
    <font>
      <sz val="10"/>
      <color rgb="FF262626"/>
      <name val="Arial MT"/>
      <family val="2"/>
    </font>
    <font>
      <sz val="10"/>
      <color rgb="FF151515"/>
      <name val="Arial MT"/>
      <family val="2"/>
    </font>
    <font>
      <sz val="10"/>
      <color rgb="FF1D1D1D"/>
      <name val="Arial MT"/>
      <family val="2"/>
    </font>
    <font>
      <sz val="10"/>
      <color rgb="FF2B2B2B"/>
      <name val="Arial MT"/>
      <family val="2"/>
    </font>
    <font>
      <b/>
      <sz val="10"/>
      <color rgb="FF212121"/>
      <name val="Arial"/>
      <family val="2"/>
    </font>
    <font>
      <sz val="10"/>
      <color rgb="FF161616"/>
      <name val="Arial MT"/>
      <family val="2"/>
    </font>
    <font>
      <sz val="10"/>
      <color rgb="FF2D2D2D"/>
      <name val="Arial MT"/>
      <family val="2"/>
    </font>
    <font>
      <sz val="10"/>
      <color rgb="FF343434"/>
      <name val="Arial MT"/>
      <family val="2"/>
    </font>
    <font>
      <sz val="10"/>
      <color rgb="FF1A1A1A"/>
      <name val="Arial MT"/>
      <family val="2"/>
    </font>
    <font>
      <sz val="10"/>
      <color rgb="FF181818"/>
      <name val="Arial MT"/>
      <family val="2"/>
    </font>
    <font>
      <sz val="10"/>
      <color rgb="FF000000"/>
      <name val="Times New Roman"/>
      <family val="1"/>
    </font>
    <font>
      <sz val="9"/>
      <name val="Times New Roman"/>
      <family val="1"/>
    </font>
    <font>
      <sz val="9"/>
      <color rgb="FF181818"/>
      <name val="Times New Roman"/>
      <family val="1"/>
    </font>
    <font>
      <sz val="9"/>
      <color rgb="FF232323"/>
      <name val="Times New Roman"/>
      <family val="1"/>
    </font>
    <font>
      <sz val="9"/>
      <color rgb="FF000000"/>
      <name val="Times New Roman"/>
      <family val="1"/>
    </font>
    <font>
      <sz val="9"/>
      <color rgb="FF1A1A1A"/>
      <name val="Times New Roman"/>
      <family val="1"/>
    </font>
    <font>
      <sz val="9"/>
      <color rgb="FF212121"/>
      <name val="Times New Roman"/>
      <family val="1"/>
    </font>
    <font>
      <sz val="9"/>
      <color rgb="FF1D1D1D"/>
      <name val="Times New Roman"/>
      <family val="1"/>
    </font>
    <font>
      <sz val="9"/>
      <color rgb="FF1F1F1F"/>
      <name val="Times New Roman"/>
      <family val="1"/>
    </font>
    <font>
      <sz val="9"/>
      <color rgb="FF343434"/>
      <name val="Times New Roman"/>
      <family val="1"/>
    </font>
    <font>
      <sz val="9"/>
      <color rgb="FF2D2D2D"/>
      <name val="Times New Roman"/>
      <family val="1"/>
    </font>
    <font>
      <sz val="9"/>
      <color rgb="FF2F2F2F"/>
      <name val="Times New Roman"/>
      <family val="1"/>
    </font>
    <font>
      <sz val="9"/>
      <color rgb="FF262626"/>
      <name val="Times New Roman"/>
      <family val="1"/>
    </font>
    <font>
      <sz val="9"/>
      <color rgb="FF282828"/>
      <name val="Times New Roman"/>
      <family val="1"/>
    </font>
    <font>
      <sz val="9"/>
      <color rgb="FF161616"/>
      <name val="Times New Roman"/>
      <family val="1"/>
    </font>
    <font>
      <sz val="9"/>
      <color rgb="FF745949"/>
      <name val="Times New Roman"/>
      <family val="1"/>
    </font>
    <font>
      <sz val="9"/>
      <color rgb="FF363636"/>
      <name val="Times New Roman"/>
      <family val="1"/>
    </font>
    <font>
      <sz val="9"/>
      <color rgb="FF151515"/>
      <name val="Times New Roman"/>
      <family val="1"/>
    </font>
    <font>
      <sz val="9"/>
      <color rgb="FF242424"/>
      <name val="Times New Roman"/>
      <family val="1"/>
    </font>
    <font>
      <sz val="9"/>
      <color rgb="FF3D3D3D"/>
      <name val="Times New Roman"/>
      <family val="1"/>
    </font>
    <font>
      <sz val="9"/>
      <color rgb="FF313131"/>
      <name val="Times New Roman"/>
      <family val="1"/>
    </font>
    <font>
      <sz val="9"/>
      <color rgb="FF333333"/>
      <name val="Times New Roman"/>
      <family val="1"/>
    </font>
    <font>
      <sz val="9"/>
      <color rgb="FF383838"/>
      <name val="Times New Roman"/>
      <family val="1"/>
    </font>
    <font>
      <sz val="9"/>
      <color rgb="FF3B3B3B"/>
      <name val="Times New Roman"/>
      <family val="1"/>
    </font>
    <font>
      <sz val="9"/>
      <color rgb="FF3F3F3F"/>
      <name val="Times New Roman"/>
      <family val="1"/>
    </font>
    <font>
      <sz val="7"/>
      <color rgb="FF000000"/>
      <name val="Arial MT"/>
      <family val="2"/>
    </font>
    <font>
      <b/>
      <sz val="9"/>
      <name val="Times New Roman"/>
      <family val="1"/>
    </font>
    <font>
      <b/>
      <sz val="9"/>
      <color rgb="FF181818"/>
      <name val="Times New Roman"/>
      <family val="1"/>
    </font>
    <font>
      <b/>
      <sz val="9"/>
      <color rgb="FF232323"/>
      <name val="Times New Roman"/>
      <family val="1"/>
    </font>
    <font>
      <b/>
      <sz val="9"/>
      <color rgb="FF000000"/>
      <name val="Times New Roman"/>
      <family val="1"/>
    </font>
    <font>
      <b/>
      <sz val="9"/>
      <color rgb="FF1A1A1A"/>
      <name val="Times New Roman"/>
      <family val="1"/>
    </font>
    <font>
      <b/>
      <sz val="9"/>
      <color rgb="FF212121"/>
      <name val="Times New Roman"/>
      <family val="1"/>
    </font>
    <font>
      <b/>
      <sz val="9"/>
      <color rgb="FF1D1D1D"/>
      <name val="Times New Roman"/>
      <family val="1"/>
    </font>
    <font>
      <b/>
      <sz val="9"/>
      <color rgb="FF1F1F1F"/>
      <name val="Times New Roman"/>
      <family val="1"/>
    </font>
    <font>
      <b/>
      <sz val="9"/>
      <color rgb="FF2A2A2A"/>
      <name val="Times New Roman"/>
      <family val="1"/>
    </font>
    <font>
      <b/>
      <sz val="9"/>
      <color rgb="FF2D2D2D"/>
      <name val="Times New Roman"/>
      <family val="1"/>
    </font>
    <font>
      <b/>
      <sz val="10"/>
      <color rgb="FF000000"/>
      <name val="Times New Roman"/>
      <family val="1"/>
    </font>
    <font>
      <b/>
      <sz val="9"/>
      <color rgb="FF131313"/>
      <name val="Times New Roman"/>
      <family val="1"/>
    </font>
    <font>
      <b/>
      <sz val="9"/>
      <color rgb="FF1C1C1C"/>
      <name val="Times New Roman"/>
      <family val="1"/>
    </font>
    <font>
      <b/>
      <sz val="9"/>
      <color rgb="FF262626"/>
      <name val="Times New Roman"/>
      <family val="1"/>
    </font>
    <font>
      <b/>
      <sz val="9"/>
      <color rgb="FF2F2F2F"/>
      <name val="Times New Roman"/>
      <family val="1"/>
    </font>
    <font>
      <sz val="8.5"/>
      <name val="Arial MT"/>
      <family val="2"/>
    </font>
    <font>
      <sz val="8.5"/>
      <color rgb="FF000000"/>
      <name val="Arial MT"/>
      <family val="2"/>
    </font>
    <font>
      <sz val="8"/>
      <name val="Arial Black"/>
      <family val="2"/>
    </font>
    <font>
      <sz val="10"/>
      <color rgb="FF000000"/>
      <name val="Arial Black"/>
      <family val="2"/>
    </font>
    <font>
      <b/>
      <sz val="14"/>
      <color rgb="FF000000"/>
      <name val="Times New Roman"/>
      <family val="1"/>
    </font>
    <font>
      <b/>
      <sz val="12"/>
      <color rgb="FF000000"/>
      <name val="Times New Roman"/>
      <family val="1"/>
    </font>
    <font>
      <sz val="10"/>
      <name val="Arial"/>
      <family val="2"/>
    </font>
    <font>
      <sz val="12"/>
      <color rgb="FF000000"/>
      <name val="Times New Roman"/>
      <family val="1"/>
    </font>
    <font>
      <b/>
      <sz val="8.5"/>
      <name val="Arial Black"/>
      <family val="2"/>
    </font>
    <font>
      <b/>
      <sz val="8.5"/>
      <color rgb="FF1A1A1A"/>
      <name val="Arial Black"/>
      <family val="2"/>
    </font>
    <font>
      <b/>
      <sz val="9"/>
      <name val="Arial MT"/>
    </font>
    <font>
      <b/>
      <sz val="9"/>
      <color rgb="FF1D1D1D"/>
      <name val="Arial MT"/>
      <family val="2"/>
    </font>
    <font>
      <b/>
      <sz val="9"/>
      <color rgb="FF282828"/>
      <name val="Arial MT"/>
      <family val="2"/>
    </font>
    <font>
      <b/>
      <sz val="9"/>
      <color rgb="FF1F1F1F"/>
      <name val="Arial MT"/>
      <family val="2"/>
    </font>
    <font>
      <b/>
      <sz val="10.5"/>
      <name val="Times New Roman"/>
      <family val="1"/>
    </font>
    <font>
      <b/>
      <sz val="10.5"/>
      <color rgb="FF262626"/>
      <name val="Times New Roman"/>
      <family val="1"/>
    </font>
    <font>
      <b/>
      <sz val="10.5"/>
      <color rgb="FF1F1F1F"/>
      <name val="Times New Roman"/>
      <family val="1"/>
    </font>
    <font>
      <b/>
      <sz val="10.5"/>
      <color rgb="FF1A1A1A"/>
      <name val="Times New Roman"/>
      <family val="1"/>
    </font>
    <font>
      <b/>
      <sz val="9"/>
      <color rgb="FF212121"/>
      <name val="Arial MT"/>
      <family val="2"/>
    </font>
    <font>
      <b/>
      <sz val="9"/>
      <color rgb="FF262626"/>
      <name val="Arial MT"/>
      <family val="2"/>
    </font>
    <font>
      <b/>
      <sz val="9"/>
      <color rgb="FF1C1C1C"/>
      <name val="Arial MT"/>
      <family val="2"/>
    </font>
    <font>
      <b/>
      <sz val="10"/>
      <name val="Arial MT"/>
    </font>
    <font>
      <b/>
      <sz val="10"/>
      <color rgb="FF1C1C1C"/>
      <name val="Arial MT"/>
      <family val="2"/>
    </font>
    <font>
      <b/>
      <sz val="10"/>
      <color rgb="FF313131"/>
      <name val="Arial MT"/>
      <family val="2"/>
    </font>
    <font>
      <b/>
      <sz val="10"/>
      <color rgb="FF232323"/>
      <name val="Arial MT"/>
      <family val="2"/>
    </font>
    <font>
      <b/>
      <sz val="9"/>
      <color rgb="FF232323"/>
      <name val="Arial MT"/>
      <family val="2"/>
    </font>
    <font>
      <b/>
      <sz val="9"/>
      <color rgb="FF161616"/>
      <name val="Arial MT"/>
      <family val="2"/>
    </font>
    <font>
      <b/>
      <sz val="9"/>
      <color rgb="FF1A1A1A"/>
      <name val="Arial MT"/>
      <family val="2"/>
    </font>
    <font>
      <b/>
      <sz val="9"/>
      <color rgb="FF131313"/>
      <name val="Arial MT"/>
      <family val="2"/>
    </font>
    <font>
      <b/>
      <sz val="9"/>
      <color rgb="FF212121"/>
      <name val="Arial MT"/>
    </font>
    <font>
      <b/>
      <sz val="9"/>
      <color rgb="FF262626"/>
      <name val="Arial MT"/>
    </font>
    <font>
      <sz val="9"/>
      <name val="Arial MT"/>
      <family val="2"/>
    </font>
    <font>
      <b/>
      <sz val="9"/>
      <color rgb="FF2A2A2A"/>
      <name val="Arial MT"/>
    </font>
    <font>
      <b/>
      <sz val="9"/>
      <color rgb="FF282828"/>
      <name val="Arial MT"/>
    </font>
    <font>
      <sz val="12"/>
      <color indexed="8"/>
      <name val="Times New Roman"/>
      <family val="1"/>
    </font>
    <font>
      <b/>
      <sz val="12"/>
      <name val="Times New Roman"/>
      <family val="1"/>
    </font>
    <font>
      <sz val="12"/>
      <name val="Times New Roman"/>
      <family val="1"/>
    </font>
    <font>
      <b/>
      <i/>
      <sz val="12"/>
      <name val="Times New Roman"/>
      <family val="1"/>
    </font>
    <font>
      <b/>
      <sz val="12"/>
      <color indexed="8"/>
      <name val="Times New Roman"/>
      <family val="1"/>
    </font>
    <font>
      <b/>
      <sz val="12"/>
      <color rgb="FFFF0000"/>
      <name val="Times New Roman"/>
      <family val="1"/>
    </font>
    <font>
      <b/>
      <sz val="10"/>
      <name val="Times New Roman"/>
      <family val="1"/>
    </font>
    <font>
      <sz val="12"/>
      <color theme="1"/>
      <name val="Times New Roman"/>
      <family val="1"/>
    </font>
    <font>
      <b/>
      <sz val="12"/>
      <color theme="1"/>
      <name val="Times New Roman"/>
      <family val="1"/>
    </font>
    <font>
      <sz val="12"/>
      <color rgb="FFFF0000"/>
      <name val="Times New Roman"/>
      <family val="1"/>
    </font>
    <font>
      <sz val="10"/>
      <color theme="1"/>
      <name val="Times New Roman"/>
      <family val="1"/>
    </font>
    <font>
      <sz val="12"/>
      <color rgb="FF0033CC"/>
      <name val="Times New Roman"/>
      <family val="1"/>
    </font>
    <font>
      <sz val="12"/>
      <name val="Calibri"/>
      <family val="2"/>
    </font>
    <font>
      <sz val="12"/>
      <color rgb="FF00B050"/>
      <name val="Times New Roman"/>
      <family val="1"/>
    </font>
    <font>
      <b/>
      <sz val="14"/>
      <name val="Times New Roman"/>
      <family val="1"/>
    </font>
    <font>
      <sz val="12"/>
      <color theme="1"/>
      <name val="Arial"/>
      <family val="2"/>
    </font>
    <font>
      <b/>
      <sz val="12"/>
      <color rgb="FF1C1C1C"/>
      <name val="Arial"/>
      <family val="2"/>
    </font>
    <font>
      <sz val="12"/>
      <color rgb="FF232323"/>
      <name val="Arial"/>
      <family val="2"/>
    </font>
    <font>
      <b/>
      <sz val="12"/>
      <color rgb="FF232323"/>
      <name val="Arial"/>
      <family val="2"/>
    </font>
    <font>
      <b/>
      <sz val="12"/>
      <color rgb="FF1F1F1F"/>
      <name val="Arial"/>
      <family val="2"/>
    </font>
    <font>
      <sz val="12"/>
      <color rgb="FF2F2F2F"/>
      <name val="Arial"/>
      <family val="2"/>
    </font>
    <font>
      <b/>
      <sz val="12"/>
      <color rgb="FF2A2A2A"/>
      <name val="Arial"/>
      <family val="2"/>
    </font>
    <font>
      <b/>
      <sz val="12"/>
      <color rgb="FF1A1A1A"/>
      <name val="Arial"/>
      <family val="2"/>
    </font>
    <font>
      <b/>
      <sz val="12"/>
      <name val="Arial"/>
      <family val="2"/>
    </font>
    <font>
      <b/>
      <sz val="12"/>
      <color rgb="FF282828"/>
      <name val="Arial"/>
      <family val="2"/>
    </font>
    <font>
      <sz val="12"/>
      <name val="Arial"/>
      <family val="2"/>
    </font>
    <font>
      <sz val="12"/>
      <color rgb="FF1C1C1C"/>
      <name val="Arial"/>
      <family val="2"/>
    </font>
    <font>
      <sz val="12"/>
      <color rgb="FF282828"/>
      <name val="Arial"/>
      <family val="2"/>
    </font>
    <font>
      <b/>
      <sz val="12"/>
      <color rgb="FF262626"/>
      <name val="Arial"/>
      <family val="2"/>
    </font>
    <font>
      <sz val="12"/>
      <color rgb="FF262626"/>
      <name val="Arial"/>
      <family val="2"/>
    </font>
    <font>
      <sz val="12"/>
      <color rgb="FF212121"/>
      <name val="Arial"/>
      <family val="2"/>
    </font>
    <font>
      <sz val="12"/>
      <color rgb="FF2A2A2A"/>
      <name val="Arial"/>
      <family val="2"/>
    </font>
    <font>
      <sz val="12"/>
      <color rgb="FF1F1F1F"/>
      <name val="Arial"/>
      <family val="2"/>
    </font>
    <font>
      <sz val="12"/>
      <color rgb="FF151515"/>
      <name val="Arial"/>
      <family val="2"/>
    </font>
    <font>
      <sz val="12"/>
      <color rgb="FF1D1D1D"/>
      <name val="Arial"/>
      <family val="2"/>
    </font>
    <font>
      <sz val="12"/>
      <color rgb="FF2B2B2B"/>
      <name val="Arial"/>
      <family val="2"/>
    </font>
    <font>
      <b/>
      <sz val="12"/>
      <color rgb="FF212121"/>
      <name val="Arial"/>
      <family val="2"/>
    </font>
    <font>
      <b/>
      <sz val="12"/>
      <color rgb="FF2D2D2D"/>
      <name val="Arial"/>
      <family val="2"/>
    </font>
    <font>
      <sz val="12"/>
      <color rgb="FF161616"/>
      <name val="Arial"/>
      <family val="2"/>
    </font>
    <font>
      <b/>
      <sz val="12"/>
      <color rgb="FF1D1D1D"/>
      <name val="Arial"/>
      <family val="2"/>
    </font>
    <font>
      <b/>
      <sz val="12"/>
      <color rgb="FF2F2F2F"/>
      <name val="Arial"/>
      <family val="2"/>
    </font>
    <font>
      <sz val="12"/>
      <color rgb="FF2D2D2D"/>
      <name val="Arial"/>
      <family val="2"/>
    </font>
    <font>
      <sz val="12"/>
      <color rgb="FF242424"/>
      <name val="Arial"/>
      <family val="2"/>
    </font>
    <font>
      <b/>
      <sz val="12"/>
      <color rgb="FF343434"/>
      <name val="Arial"/>
      <family val="2"/>
    </font>
    <font>
      <sz val="12"/>
      <color rgb="FF313131"/>
      <name val="Arial"/>
      <family val="2"/>
    </font>
    <font>
      <sz val="12"/>
      <color rgb="FF343434"/>
      <name val="Arial"/>
      <family val="2"/>
    </font>
    <font>
      <sz val="11"/>
      <color theme="1"/>
      <name val="Arial"/>
      <family val="2"/>
    </font>
    <font>
      <sz val="11"/>
      <color rgb="FF2A2A2A"/>
      <name val="Arial"/>
      <family val="2"/>
    </font>
    <font>
      <sz val="11"/>
      <color rgb="FF1C1C1C"/>
      <name val="Arial"/>
      <family val="2"/>
    </font>
    <font>
      <sz val="11"/>
      <color rgb="FF212121"/>
      <name val="Arial"/>
      <family val="2"/>
    </font>
    <font>
      <sz val="11"/>
      <color rgb="FF161616"/>
      <name val="Arial"/>
      <family val="2"/>
    </font>
    <font>
      <sz val="11"/>
      <color rgb="FF1A1A1A"/>
      <name val="Arial"/>
      <family val="2"/>
    </font>
    <font>
      <sz val="11"/>
      <color rgb="FF262626"/>
      <name val="Arial"/>
      <family val="2"/>
    </font>
    <font>
      <sz val="11"/>
      <color rgb="FF232323"/>
      <name val="Arial"/>
      <family val="2"/>
    </font>
    <font>
      <sz val="11"/>
      <color rgb="FF282828"/>
      <name val="Arial"/>
      <family val="2"/>
    </font>
    <font>
      <sz val="11"/>
      <color rgb="FF2D2D2D"/>
      <name val="Arial"/>
      <family val="2"/>
    </font>
    <font>
      <sz val="11"/>
      <color rgb="FF1F1F1F"/>
      <name val="Arial"/>
      <family val="2"/>
    </font>
    <font>
      <sz val="11"/>
      <color rgb="FF2F2F2F"/>
      <name val="Arial"/>
      <family val="2"/>
    </font>
    <font>
      <sz val="11"/>
      <color rgb="FF181818"/>
      <name val="Arial"/>
      <family val="2"/>
    </font>
    <font>
      <sz val="11"/>
      <color rgb="FF1D1D1D"/>
      <name val="Arial"/>
      <family val="2"/>
    </font>
    <font>
      <b/>
      <sz val="14"/>
      <color theme="1"/>
      <name val="Calibri"/>
      <family val="2"/>
      <scheme val="minor"/>
    </font>
    <font>
      <sz val="10"/>
      <name val="Arial"/>
    </font>
    <font>
      <b/>
      <sz val="11"/>
      <name val="Arial"/>
      <family val="2"/>
    </font>
    <font>
      <sz val="11"/>
      <name val="Arial"/>
      <family val="2"/>
    </font>
    <font>
      <sz val="10"/>
      <color theme="1"/>
      <name val="Calibri"/>
      <family val="2"/>
      <scheme val="minor"/>
    </font>
    <font>
      <sz val="11"/>
      <color indexed="8"/>
      <name val="Calibri"/>
      <family val="2"/>
    </font>
    <font>
      <sz val="11"/>
      <color indexed="9"/>
      <name val="Calibri"/>
      <family val="2"/>
    </font>
    <font>
      <sz val="11"/>
      <color indexed="20"/>
      <name val="Calibri"/>
      <family val="2"/>
    </font>
    <font>
      <sz val="12"/>
      <name val="Tms Rmn"/>
    </font>
    <font>
      <b/>
      <sz val="11"/>
      <color indexed="52"/>
      <name val="Calibri"/>
      <family val="2"/>
    </font>
    <font>
      <b/>
      <sz val="11"/>
      <color indexed="9"/>
      <name val="Calibri"/>
      <family val="2"/>
    </font>
    <font>
      <sz val="10"/>
      <name val="Helv"/>
    </font>
    <font>
      <i/>
      <sz val="11"/>
      <color indexed="23"/>
      <name val="Calibri"/>
      <family val="2"/>
    </font>
    <font>
      <sz val="11"/>
      <color indexed="17"/>
      <name val="Calibri"/>
      <family val="2"/>
    </font>
    <font>
      <sz val="8"/>
      <name val="Arial"/>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7"/>
      <name val="Small Fonts"/>
      <family val="2"/>
    </font>
    <font>
      <b/>
      <i/>
      <sz val="16"/>
      <name val="Helv"/>
    </font>
    <font>
      <sz val="10"/>
      <name val="Times New Roman"/>
      <family val="1"/>
    </font>
    <font>
      <sz val="11"/>
      <color theme="1"/>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8"/>
      <name val="Times New Roman"/>
      <family val="1"/>
    </font>
  </fonts>
  <fills count="28">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26"/>
        <bgColor indexed="64"/>
      </patternFill>
    </fill>
    <fill>
      <patternFill patternType="solid">
        <fgColor indexed="43"/>
      </patternFill>
    </fill>
    <fill>
      <patternFill patternType="solid">
        <fgColor indexed="26"/>
      </patternFill>
    </fill>
  </fills>
  <borders count="101">
    <border>
      <left/>
      <right/>
      <top/>
      <bottom/>
      <diagonal/>
    </border>
    <border>
      <left style="thin">
        <color rgb="FF484B4B"/>
      </left>
      <right style="thin">
        <color rgb="FF484B4B"/>
      </right>
      <top style="thin">
        <color rgb="FF484B4B"/>
      </top>
      <bottom style="thin">
        <color rgb="FF484B4B"/>
      </bottom>
      <diagonal/>
    </border>
    <border>
      <left style="thin">
        <color rgb="FF484B4B"/>
      </left>
      <right style="thin">
        <color rgb="FF484B4B"/>
      </right>
      <top style="thin">
        <color rgb="FF484B4B"/>
      </top>
      <bottom/>
      <diagonal/>
    </border>
    <border>
      <left style="thin">
        <color rgb="FF484B4B"/>
      </left>
      <right style="thin">
        <color rgb="FF484B4B"/>
      </right>
      <top/>
      <bottom/>
      <diagonal/>
    </border>
    <border>
      <left style="thin">
        <color rgb="FF484B4B"/>
      </left>
      <right style="thin">
        <color rgb="FF484B4B"/>
      </right>
      <top/>
      <bottom style="thin">
        <color rgb="FF484B4B"/>
      </bottom>
      <diagonal/>
    </border>
    <border>
      <left style="thin">
        <color rgb="FF484B4B"/>
      </left>
      <right/>
      <top style="thin">
        <color rgb="FF484B4B"/>
      </top>
      <bottom style="thin">
        <color rgb="FF484B4B"/>
      </bottom>
      <diagonal/>
    </border>
    <border>
      <left/>
      <right style="thin">
        <color rgb="FF484B4B"/>
      </right>
      <top style="thin">
        <color rgb="FF484B4B"/>
      </top>
      <bottom style="thin">
        <color rgb="FF484B4B"/>
      </bottom>
      <diagonal/>
    </border>
    <border>
      <left/>
      <right/>
      <top style="thin">
        <color rgb="FF484B4B"/>
      </top>
      <bottom style="thin">
        <color rgb="FF484B4B"/>
      </bottom>
      <diagonal/>
    </border>
    <border>
      <left style="thin">
        <color rgb="FF484B4B"/>
      </left>
      <right style="thin">
        <color rgb="FF484B4B"/>
      </right>
      <top style="thin">
        <color rgb="FF484B4B"/>
      </top>
      <bottom style="thin">
        <color rgb="FF444444"/>
      </bottom>
      <diagonal/>
    </border>
    <border>
      <left style="thin">
        <color rgb="FF484B4B"/>
      </left>
      <right style="thin">
        <color rgb="FF484B4B"/>
      </right>
      <top style="thin">
        <color rgb="FF484B4B"/>
      </top>
      <bottom style="thin">
        <color rgb="FF3B3B3B"/>
      </bottom>
      <diagonal/>
    </border>
    <border>
      <left style="thin">
        <color rgb="FF484B4B"/>
      </left>
      <right/>
      <top style="thin">
        <color rgb="FF484B4B"/>
      </top>
      <bottom style="thin">
        <color rgb="FF3B3B3B"/>
      </bottom>
      <diagonal/>
    </border>
    <border>
      <left/>
      <right style="thin">
        <color rgb="FF484B4B"/>
      </right>
      <top style="thin">
        <color rgb="FF484B4B"/>
      </top>
      <bottom style="thin">
        <color rgb="FF3B3B3B"/>
      </bottom>
      <diagonal/>
    </border>
    <border>
      <left style="thin">
        <color rgb="FF484B4B"/>
      </left>
      <right style="thin">
        <color rgb="FF484B4B"/>
      </right>
      <top style="thin">
        <color rgb="FF444444"/>
      </top>
      <bottom style="thin">
        <color rgb="FF484B4B"/>
      </bottom>
      <diagonal/>
    </border>
    <border>
      <left style="thin">
        <color rgb="FF484B4B"/>
      </left>
      <right style="thin">
        <color rgb="FF484B4B"/>
      </right>
      <top style="thin">
        <color rgb="FF3B3B3B"/>
      </top>
      <bottom style="thin">
        <color rgb="FF484B4B"/>
      </bottom>
      <diagonal/>
    </border>
    <border>
      <left style="thin">
        <color rgb="FF484B4B"/>
      </left>
      <right/>
      <top style="thin">
        <color rgb="FF3B3B3B"/>
      </top>
      <bottom style="thin">
        <color rgb="FF484B4B"/>
      </bottom>
      <diagonal/>
    </border>
    <border>
      <left/>
      <right style="thin">
        <color rgb="FF484B4B"/>
      </right>
      <top style="thin">
        <color rgb="FF3B3B3B"/>
      </top>
      <bottom style="thin">
        <color rgb="FF484B4B"/>
      </bottom>
      <diagonal/>
    </border>
    <border>
      <left style="thin">
        <color rgb="FF484B4B"/>
      </left>
      <right/>
      <top style="thin">
        <color rgb="FF484B4B"/>
      </top>
      <bottom style="thin">
        <color rgb="FF383B3B"/>
      </bottom>
      <diagonal/>
    </border>
    <border>
      <left/>
      <right style="thin">
        <color rgb="FF484B4B"/>
      </right>
      <top style="thin">
        <color rgb="FF484B4B"/>
      </top>
      <bottom style="thin">
        <color rgb="FF383B3B"/>
      </bottom>
      <diagonal/>
    </border>
    <border>
      <left style="thin">
        <color rgb="FF484B4B"/>
      </left>
      <right/>
      <top style="thin">
        <color rgb="FF383B3B"/>
      </top>
      <bottom style="thin">
        <color rgb="FF484B4B"/>
      </bottom>
      <diagonal/>
    </border>
    <border>
      <left/>
      <right style="thin">
        <color rgb="FF484B4B"/>
      </right>
      <top style="thin">
        <color rgb="FF383B3B"/>
      </top>
      <bottom style="thin">
        <color rgb="FF484B4B"/>
      </bottom>
      <diagonal/>
    </border>
    <border>
      <left style="thin">
        <color rgb="FF484B4B"/>
      </left>
      <right/>
      <top style="thin">
        <color rgb="FF484B4B"/>
      </top>
      <bottom style="thin">
        <color rgb="FF343434"/>
      </bottom>
      <diagonal/>
    </border>
    <border>
      <left/>
      <right style="thin">
        <color rgb="FF484B4B"/>
      </right>
      <top style="thin">
        <color rgb="FF484B4B"/>
      </top>
      <bottom style="thin">
        <color rgb="FF343434"/>
      </bottom>
      <diagonal/>
    </border>
    <border>
      <left style="thin">
        <color rgb="FF484B4B"/>
      </left>
      <right style="thin">
        <color rgb="FF484B4B"/>
      </right>
      <top style="thin">
        <color rgb="FF484B4B"/>
      </top>
      <bottom style="thin">
        <color rgb="FF383838"/>
      </bottom>
      <diagonal/>
    </border>
    <border>
      <left style="thin">
        <color rgb="FF484B4B"/>
      </left>
      <right/>
      <top style="thin">
        <color rgb="FF343434"/>
      </top>
      <bottom style="thin">
        <color rgb="FF484B4B"/>
      </bottom>
      <diagonal/>
    </border>
    <border>
      <left/>
      <right style="thin">
        <color rgb="FF484B4B"/>
      </right>
      <top style="thin">
        <color rgb="FF343434"/>
      </top>
      <bottom style="thin">
        <color rgb="FF484B4B"/>
      </bottom>
      <diagonal/>
    </border>
    <border>
      <left style="thin">
        <color rgb="FF484B4B"/>
      </left>
      <right/>
      <top style="thin">
        <color rgb="FF484B4B"/>
      </top>
      <bottom style="thin">
        <color rgb="FF383838"/>
      </bottom>
      <diagonal/>
    </border>
    <border>
      <left/>
      <right style="thin">
        <color rgb="FF484B4B"/>
      </right>
      <top style="thin">
        <color rgb="FF484B4B"/>
      </top>
      <bottom style="thin">
        <color rgb="FF383838"/>
      </bottom>
      <diagonal/>
    </border>
    <border>
      <left style="thin">
        <color rgb="FF484B4B"/>
      </left>
      <right style="thin">
        <color rgb="FF484B4B"/>
      </right>
      <top style="thin">
        <color rgb="FF383838"/>
      </top>
      <bottom style="thin">
        <color rgb="FF484B4B"/>
      </bottom>
      <diagonal/>
    </border>
    <border>
      <left style="thin">
        <color rgb="FF484B4B"/>
      </left>
      <right/>
      <top style="thin">
        <color rgb="FF383838"/>
      </top>
      <bottom style="thin">
        <color rgb="FF484B4B"/>
      </bottom>
      <diagonal/>
    </border>
    <border>
      <left/>
      <right style="thin">
        <color rgb="FF484B4B"/>
      </right>
      <top style="thin">
        <color rgb="FF383838"/>
      </top>
      <bottom style="thin">
        <color rgb="FF484B4B"/>
      </bottom>
      <diagonal/>
    </border>
    <border>
      <left style="thin">
        <color rgb="FF484B4B"/>
      </left>
      <right style="thin">
        <color rgb="FF484B4B"/>
      </right>
      <top style="thin">
        <color rgb="FF484B4B"/>
      </top>
      <bottom style="thin">
        <color rgb="FF3B3F3F"/>
      </bottom>
      <diagonal/>
    </border>
    <border>
      <left style="thin">
        <color rgb="FF484B4B"/>
      </left>
      <right style="thin">
        <color rgb="FF484B4B"/>
      </right>
      <top style="thin">
        <color rgb="FF3B3F3F"/>
      </top>
      <bottom style="thin">
        <color rgb="FF484B4B"/>
      </bottom>
      <diagonal/>
    </border>
    <border>
      <left style="thin">
        <color rgb="FF484B4B"/>
      </left>
      <right/>
      <top style="thin">
        <color rgb="FF484B4B"/>
      </top>
      <bottom style="thin">
        <color rgb="FF484848"/>
      </bottom>
      <diagonal/>
    </border>
    <border>
      <left/>
      <right style="thin">
        <color rgb="FF484B4B"/>
      </right>
      <top style="thin">
        <color rgb="FF484B4B"/>
      </top>
      <bottom style="thin">
        <color rgb="FF484848"/>
      </bottom>
      <diagonal/>
    </border>
    <border>
      <left style="thin">
        <color rgb="FF484B4B"/>
      </left>
      <right/>
      <top style="thin">
        <color rgb="FF484848"/>
      </top>
      <bottom style="thin">
        <color rgb="FF484B4B"/>
      </bottom>
      <diagonal/>
    </border>
    <border>
      <left/>
      <right style="thin">
        <color rgb="FF484B4B"/>
      </right>
      <top style="thin">
        <color rgb="FF484848"/>
      </top>
      <bottom style="thin">
        <color rgb="FF484B4B"/>
      </bottom>
      <diagonal/>
    </border>
    <border>
      <left style="thin">
        <color rgb="FF3F4444"/>
      </left>
      <right style="thin">
        <color rgb="FF3F4444"/>
      </right>
      <top style="thin">
        <color rgb="FF3F4444"/>
      </top>
      <bottom style="thin">
        <color rgb="FF3F4444"/>
      </bottom>
      <diagonal/>
    </border>
    <border>
      <left style="thin">
        <color rgb="FF3F4444"/>
      </left>
      <right style="thin">
        <color rgb="FF3F4444"/>
      </right>
      <top style="thin">
        <color rgb="FF3F4444"/>
      </top>
      <bottom/>
      <diagonal/>
    </border>
    <border>
      <left style="thin">
        <color rgb="FF3F4444"/>
      </left>
      <right style="thin">
        <color rgb="FF3F4444"/>
      </right>
      <top/>
      <bottom/>
      <diagonal/>
    </border>
    <border>
      <left style="thin">
        <color rgb="FF3F4444"/>
      </left>
      <right style="thin">
        <color rgb="FF3F4444"/>
      </right>
      <top/>
      <bottom style="thin">
        <color rgb="FF3F4444"/>
      </bottom>
      <diagonal/>
    </border>
    <border>
      <left style="thin">
        <color rgb="FF3F4444"/>
      </left>
      <right/>
      <top style="thin">
        <color rgb="FF3F4444"/>
      </top>
      <bottom style="thin">
        <color rgb="FF3F4444"/>
      </bottom>
      <diagonal/>
    </border>
    <border>
      <left/>
      <right/>
      <top style="thin">
        <color rgb="FF3F4444"/>
      </top>
      <bottom style="thin">
        <color rgb="FF3F4444"/>
      </bottom>
      <diagonal/>
    </border>
    <border>
      <left/>
      <right style="thin">
        <color rgb="FF3F4444"/>
      </right>
      <top style="thin">
        <color rgb="FF3F4444"/>
      </top>
      <bottom style="thin">
        <color rgb="FF3F4444"/>
      </bottom>
      <diagonal/>
    </border>
    <border>
      <left style="thin">
        <color rgb="FF444848"/>
      </left>
      <right style="thin">
        <color rgb="FF444848"/>
      </right>
      <top style="thin">
        <color rgb="FF444848"/>
      </top>
      <bottom style="thin">
        <color rgb="FF444848"/>
      </bottom>
      <diagonal/>
    </border>
    <border>
      <left style="thin">
        <color rgb="FF444848"/>
      </left>
      <right style="thin">
        <color rgb="FF444848"/>
      </right>
      <top style="thin">
        <color rgb="FF444848"/>
      </top>
      <bottom/>
      <diagonal/>
    </border>
    <border>
      <left style="thin">
        <color rgb="FF444848"/>
      </left>
      <right style="thin">
        <color rgb="FF444848"/>
      </right>
      <top/>
      <bottom/>
      <diagonal/>
    </border>
    <border>
      <left style="thin">
        <color rgb="FF444848"/>
      </left>
      <right style="thin">
        <color rgb="FF444848"/>
      </right>
      <top/>
      <bottom style="thin">
        <color rgb="FF444848"/>
      </bottom>
      <diagonal/>
    </border>
    <border>
      <left style="thin">
        <color rgb="FF444848"/>
      </left>
      <right/>
      <top style="thin">
        <color rgb="FF444848"/>
      </top>
      <bottom style="thin">
        <color rgb="FF444848"/>
      </bottom>
      <diagonal/>
    </border>
    <border>
      <left/>
      <right/>
      <top style="thin">
        <color rgb="FF444848"/>
      </top>
      <bottom style="thin">
        <color rgb="FF444848"/>
      </bottom>
      <diagonal/>
    </border>
    <border>
      <left/>
      <right style="thin">
        <color rgb="FF444848"/>
      </right>
      <top style="thin">
        <color rgb="FF444848"/>
      </top>
      <bottom style="thin">
        <color rgb="FF444848"/>
      </bottom>
      <diagonal/>
    </border>
    <border>
      <left style="thin">
        <color rgb="FF444848"/>
      </left>
      <right style="thin">
        <color rgb="FF444848"/>
      </right>
      <top style="thin">
        <color rgb="FF444848"/>
      </top>
      <bottom style="thin">
        <color rgb="FF3F4448"/>
      </bottom>
      <diagonal/>
    </border>
    <border>
      <left style="thin">
        <color rgb="FF444848"/>
      </left>
      <right style="thin">
        <color rgb="FF444848"/>
      </right>
      <top style="thin">
        <color rgb="FF3F4448"/>
      </top>
      <bottom style="thin">
        <color rgb="FF444848"/>
      </bottom>
      <diagonal/>
    </border>
    <border>
      <left style="thin">
        <color rgb="FF3B3F44"/>
      </left>
      <right style="thin">
        <color rgb="FF3B3F44"/>
      </right>
      <top/>
      <bottom style="thin">
        <color rgb="FF3B3F44"/>
      </bottom>
      <diagonal/>
    </border>
    <border>
      <left style="thin">
        <color rgb="FF3B3F44"/>
      </left>
      <right/>
      <top/>
      <bottom style="thin">
        <color rgb="FF3B3F44"/>
      </bottom>
      <diagonal/>
    </border>
    <border>
      <left/>
      <right style="thin">
        <color rgb="FF3B3F44"/>
      </right>
      <top/>
      <bottom style="thin">
        <color rgb="FF3B3F44"/>
      </bottom>
      <diagonal/>
    </border>
    <border>
      <left style="thin">
        <color rgb="FF3B3F44"/>
      </left>
      <right style="thin">
        <color rgb="FF3B3F44"/>
      </right>
      <top style="thin">
        <color rgb="FF3B3F44"/>
      </top>
      <bottom style="thin">
        <color rgb="FF3B3F44"/>
      </bottom>
      <diagonal/>
    </border>
    <border>
      <left style="thin">
        <color rgb="FF3B3F44"/>
      </left>
      <right style="thin">
        <color rgb="FF3B3F44"/>
      </right>
      <top style="thin">
        <color rgb="FF3B3F44"/>
      </top>
      <bottom/>
      <diagonal/>
    </border>
    <border>
      <left/>
      <right/>
      <top/>
      <bottom style="thin">
        <color rgb="FF484B4B"/>
      </bottom>
      <diagonal/>
    </border>
    <border>
      <left style="thin">
        <color indexed="64"/>
      </left>
      <right style="thin">
        <color indexed="64"/>
      </right>
      <top style="thin">
        <color indexed="64"/>
      </top>
      <bottom style="thin">
        <color indexed="64"/>
      </bottom>
      <diagonal/>
    </border>
    <border>
      <left/>
      <right/>
      <top/>
      <bottom style="thin">
        <color rgb="FF44484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rgb="FF444848"/>
      </right>
      <top style="thin">
        <color rgb="FF444848"/>
      </top>
      <bottom/>
      <diagonal/>
    </border>
    <border>
      <left/>
      <right style="thin">
        <color indexed="64"/>
      </right>
      <top style="thin">
        <color indexed="64"/>
      </top>
      <bottom style="thin">
        <color indexed="64"/>
      </bottom>
      <diagonal/>
    </border>
    <border>
      <left/>
      <right style="thin">
        <color rgb="FF444848"/>
      </right>
      <top/>
      <bottom style="thin">
        <color rgb="FF444848"/>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rgb="FF3B3F44"/>
      </left>
      <right/>
      <top style="thin">
        <color rgb="FF3B3F44"/>
      </top>
      <bottom style="thin">
        <color rgb="FF3B3F44"/>
      </bottom>
      <diagonal/>
    </border>
    <border>
      <left/>
      <right/>
      <top style="thin">
        <color rgb="FF3B3F44"/>
      </top>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8"/>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147">
    <xf numFmtId="0" fontId="0" fillId="0" borderId="0"/>
    <xf numFmtId="164" fontId="132" fillId="0" borderId="0" applyFont="0" applyFill="0" applyBorder="0" applyAlignment="0" applyProtection="0"/>
    <xf numFmtId="0" fontId="179" fillId="0" borderId="0"/>
    <xf numFmtId="0" fontId="1" fillId="0" borderId="0"/>
    <xf numFmtId="0" fontId="268" fillId="0" borderId="0"/>
    <xf numFmtId="0" fontId="179" fillId="0" borderId="0">
      <alignment vertical="center"/>
    </xf>
    <xf numFmtId="0" fontId="272" fillId="4" borderId="0" applyNumberFormat="0" applyBorder="0" applyAlignment="0" applyProtection="0"/>
    <xf numFmtId="0" fontId="272" fillId="5" borderId="0" applyNumberFormat="0" applyBorder="0" applyAlignment="0" applyProtection="0"/>
    <xf numFmtId="0" fontId="272" fillId="6" borderId="0" applyNumberFormat="0" applyBorder="0" applyAlignment="0" applyProtection="0"/>
    <xf numFmtId="0" fontId="272" fillId="7" borderId="0" applyNumberFormat="0" applyBorder="0" applyAlignment="0" applyProtection="0"/>
    <xf numFmtId="0" fontId="272" fillId="8" borderId="0" applyNumberFormat="0" applyBorder="0" applyAlignment="0" applyProtection="0"/>
    <xf numFmtId="0" fontId="272" fillId="9" borderId="0" applyNumberFormat="0" applyBorder="0" applyAlignment="0" applyProtection="0"/>
    <xf numFmtId="0" fontId="272" fillId="10" borderId="0" applyNumberFormat="0" applyBorder="0" applyAlignment="0" applyProtection="0"/>
    <xf numFmtId="0" fontId="272" fillId="11" borderId="0" applyNumberFormat="0" applyBorder="0" applyAlignment="0" applyProtection="0"/>
    <xf numFmtId="0" fontId="272" fillId="12" borderId="0" applyNumberFormat="0" applyBorder="0" applyAlignment="0" applyProtection="0"/>
    <xf numFmtId="0" fontId="272" fillId="7" borderId="0" applyNumberFormat="0" applyBorder="0" applyAlignment="0" applyProtection="0"/>
    <xf numFmtId="0" fontId="272" fillId="10" borderId="0" applyNumberFormat="0" applyBorder="0" applyAlignment="0" applyProtection="0"/>
    <xf numFmtId="0" fontId="272" fillId="13" borderId="0" applyNumberFormat="0" applyBorder="0" applyAlignment="0" applyProtection="0"/>
    <xf numFmtId="0" fontId="273" fillId="14" borderId="0" applyNumberFormat="0" applyBorder="0" applyAlignment="0" applyProtection="0"/>
    <xf numFmtId="0" fontId="273" fillId="11" borderId="0" applyNumberFormat="0" applyBorder="0" applyAlignment="0" applyProtection="0"/>
    <xf numFmtId="0" fontId="273" fillId="12" borderId="0" applyNumberFormat="0" applyBorder="0" applyAlignment="0" applyProtection="0"/>
    <xf numFmtId="0" fontId="273" fillId="15" borderId="0" applyNumberFormat="0" applyBorder="0" applyAlignment="0" applyProtection="0"/>
    <xf numFmtId="0" fontId="273" fillId="16" borderId="0" applyNumberFormat="0" applyBorder="0" applyAlignment="0" applyProtection="0"/>
    <xf numFmtId="0" fontId="273" fillId="17" borderId="0" applyNumberFormat="0" applyBorder="0" applyAlignment="0" applyProtection="0"/>
    <xf numFmtId="0" fontId="273" fillId="18" borderId="0" applyNumberFormat="0" applyBorder="0" applyAlignment="0" applyProtection="0"/>
    <xf numFmtId="0" fontId="273" fillId="19" borderId="0" applyNumberFormat="0" applyBorder="0" applyAlignment="0" applyProtection="0"/>
    <xf numFmtId="0" fontId="273" fillId="20" borderId="0" applyNumberFormat="0" applyBorder="0" applyAlignment="0" applyProtection="0"/>
    <xf numFmtId="0" fontId="273" fillId="15" borderId="0" applyNumberFormat="0" applyBorder="0" applyAlignment="0" applyProtection="0"/>
    <xf numFmtId="0" fontId="273" fillId="16" borderId="0" applyNumberFormat="0" applyBorder="0" applyAlignment="0" applyProtection="0"/>
    <xf numFmtId="0" fontId="273" fillId="21" borderId="0" applyNumberFormat="0" applyBorder="0" applyAlignment="0" applyProtection="0"/>
    <xf numFmtId="0" fontId="274" fillId="5" borderId="0" applyNumberFormat="0" applyBorder="0" applyAlignment="0" applyProtection="0"/>
    <xf numFmtId="0" fontId="275" fillId="0" borderId="0" applyNumberFormat="0" applyFill="0" applyBorder="0" applyAlignment="0" applyProtection="0"/>
    <xf numFmtId="0" fontId="276" fillId="22" borderId="91" applyNumberFormat="0" applyAlignment="0" applyProtection="0"/>
    <xf numFmtId="0" fontId="277" fillId="23" borderId="92" applyNumberFormat="0" applyAlignment="0" applyProtection="0"/>
    <xf numFmtId="0" fontId="278" fillId="0" borderId="93"/>
    <xf numFmtId="43" fontId="1" fillId="0" borderId="0" applyFont="0" applyFill="0" applyBorder="0" applyAlignment="0" applyProtection="0"/>
    <xf numFmtId="43" fontId="272" fillId="0" borderId="0" applyFont="0" applyFill="0" applyBorder="0" applyAlignment="0" applyProtection="0"/>
    <xf numFmtId="171" fontId="179" fillId="0" borderId="0" applyFont="0" applyFill="0" applyBorder="0" applyAlignment="0" applyProtection="0"/>
    <xf numFmtId="43" fontId="272" fillId="0" borderId="0" applyFont="0" applyFill="0" applyBorder="0" applyAlignment="0" applyProtection="0"/>
    <xf numFmtId="172" fontId="272" fillId="0" borderId="0" applyFont="0" applyFill="0" applyBorder="0" applyAlignment="0" applyProtection="0"/>
    <xf numFmtId="43" fontId="272" fillId="0" borderId="0" applyFont="0" applyFill="0" applyBorder="0" applyAlignment="0" applyProtection="0"/>
    <xf numFmtId="43" fontId="1" fillId="0" borderId="0" applyFont="0" applyFill="0" applyBorder="0" applyAlignment="0" applyProtection="0"/>
    <xf numFmtId="43" fontId="179" fillId="0" borderId="0" applyFont="0" applyFill="0" applyBorder="0" applyAlignment="0" applyProtection="0"/>
    <xf numFmtId="43" fontId="1" fillId="0" borderId="0" applyFont="0" applyFill="0" applyBorder="0" applyAlignment="0" applyProtection="0"/>
    <xf numFmtId="164" fontId="272" fillId="0" borderId="0" applyFont="0" applyFill="0" applyBorder="0" applyAlignment="0" applyProtection="0"/>
    <xf numFmtId="43" fontId="179" fillId="0" borderId="0" applyFont="0" applyFill="0" applyBorder="0" applyAlignment="0" applyProtection="0"/>
    <xf numFmtId="172" fontId="179" fillId="0" borderId="0" applyFont="0" applyFill="0" applyBorder="0" applyAlignment="0" applyProtection="0"/>
    <xf numFmtId="172" fontId="179" fillId="0" borderId="0" applyFont="0" applyFill="0" applyBorder="0" applyAlignment="0" applyProtection="0"/>
    <xf numFmtId="172" fontId="179" fillId="0" borderId="0" applyFont="0" applyFill="0" applyBorder="0" applyAlignment="0" applyProtection="0"/>
    <xf numFmtId="171" fontId="272" fillId="0" borderId="0" applyFont="0" applyFill="0" applyBorder="0" applyAlignment="0" applyProtection="0"/>
    <xf numFmtId="164" fontId="1" fillId="0" borderId="0" applyFont="0" applyFill="0" applyBorder="0" applyAlignment="0" applyProtection="0"/>
    <xf numFmtId="0" fontId="278" fillId="0" borderId="93"/>
    <xf numFmtId="0" fontId="279" fillId="0" borderId="0" applyNumberFormat="0" applyFill="0" applyBorder="0" applyAlignment="0" applyProtection="0"/>
    <xf numFmtId="0" fontId="280" fillId="6" borderId="0" applyNumberFormat="0" applyBorder="0" applyAlignment="0" applyProtection="0"/>
    <xf numFmtId="38" fontId="281" fillId="24" borderId="0" applyNumberFormat="0" applyBorder="0" applyAlignment="0" applyProtection="0"/>
    <xf numFmtId="0" fontId="230" fillId="0" borderId="73" applyNumberFormat="0" applyAlignment="0" applyProtection="0">
      <alignment horizontal="left" vertical="center"/>
    </xf>
    <xf numFmtId="0" fontId="230" fillId="0" borderId="90">
      <alignment horizontal="left" vertical="center"/>
    </xf>
    <xf numFmtId="0" fontId="282" fillId="0" borderId="94" applyNumberFormat="0" applyFill="0" applyAlignment="0" applyProtection="0"/>
    <xf numFmtId="0" fontId="283" fillId="0" borderId="95" applyNumberFormat="0" applyFill="0" applyAlignment="0" applyProtection="0"/>
    <xf numFmtId="0" fontId="284" fillId="0" borderId="96" applyNumberFormat="0" applyFill="0" applyAlignment="0" applyProtection="0"/>
    <xf numFmtId="0" fontId="284" fillId="0" borderId="0" applyNumberFormat="0" applyFill="0" applyBorder="0" applyAlignment="0" applyProtection="0"/>
    <xf numFmtId="10" fontId="281" fillId="25" borderId="58" applyNumberFormat="0" applyBorder="0" applyAlignment="0" applyProtection="0"/>
    <xf numFmtId="0" fontId="285" fillId="9" borderId="91" applyNumberFormat="0" applyAlignment="0" applyProtection="0"/>
    <xf numFmtId="0" fontId="285" fillId="9" borderId="91" applyNumberFormat="0" applyAlignment="0" applyProtection="0"/>
    <xf numFmtId="0" fontId="285" fillId="9" borderId="91" applyNumberFormat="0" applyAlignment="0" applyProtection="0"/>
    <xf numFmtId="0" fontId="285" fillId="9" borderId="91" applyNumberFormat="0" applyAlignment="0" applyProtection="0"/>
    <xf numFmtId="0" fontId="285" fillId="9" borderId="91" applyNumberFormat="0" applyAlignment="0" applyProtection="0"/>
    <xf numFmtId="0" fontId="285" fillId="9" borderId="91" applyNumberFormat="0" applyAlignment="0" applyProtection="0"/>
    <xf numFmtId="0" fontId="285" fillId="9" borderId="91" applyNumberFormat="0" applyAlignment="0" applyProtection="0"/>
    <xf numFmtId="0" fontId="285" fillId="9" borderId="91" applyNumberFormat="0" applyAlignment="0" applyProtection="0"/>
    <xf numFmtId="0" fontId="285" fillId="9" borderId="91" applyNumberFormat="0" applyAlignment="0" applyProtection="0"/>
    <xf numFmtId="0" fontId="285" fillId="9" borderId="91" applyNumberFormat="0" applyAlignment="0" applyProtection="0"/>
    <xf numFmtId="0" fontId="285" fillId="9" borderId="91" applyNumberFormat="0" applyAlignment="0" applyProtection="0"/>
    <xf numFmtId="0" fontId="285" fillId="9" borderId="91" applyNumberFormat="0" applyAlignment="0" applyProtection="0"/>
    <xf numFmtId="0" fontId="285" fillId="9" borderId="91" applyNumberFormat="0" applyAlignment="0" applyProtection="0"/>
    <xf numFmtId="0" fontId="285" fillId="9" borderId="91" applyNumberFormat="0" applyAlignment="0" applyProtection="0"/>
    <xf numFmtId="0" fontId="285" fillId="9" borderId="91" applyNumberFormat="0" applyAlignment="0" applyProtection="0"/>
    <xf numFmtId="0" fontId="285" fillId="9" borderId="91" applyNumberFormat="0" applyAlignment="0" applyProtection="0"/>
    <xf numFmtId="0" fontId="285" fillId="9" borderId="91" applyNumberFormat="0" applyAlignment="0" applyProtection="0"/>
    <xf numFmtId="0" fontId="286" fillId="0" borderId="97" applyNumberFormat="0" applyFill="0" applyAlignment="0" applyProtection="0"/>
    <xf numFmtId="0" fontId="287" fillId="26" borderId="0" applyNumberFormat="0" applyBorder="0" applyAlignment="0" applyProtection="0"/>
    <xf numFmtId="37" fontId="288" fillId="0" borderId="0"/>
    <xf numFmtId="170" fontId="289" fillId="0" borderId="0"/>
    <xf numFmtId="0" fontId="1" fillId="0" borderId="0"/>
    <xf numFmtId="0" fontId="1" fillId="0" borderId="0"/>
    <xf numFmtId="0" fontId="1" fillId="0" borderId="0"/>
    <xf numFmtId="0" fontId="268" fillId="0" borderId="0"/>
    <xf numFmtId="0" fontId="1" fillId="0" borderId="0"/>
    <xf numFmtId="0" fontId="1" fillId="0" borderId="0"/>
    <xf numFmtId="0" fontId="268" fillId="0" borderId="0"/>
    <xf numFmtId="0" fontId="268" fillId="0" borderId="0"/>
    <xf numFmtId="0" fontId="1" fillId="0" borderId="0"/>
    <xf numFmtId="0" fontId="268" fillId="0" borderId="0"/>
    <xf numFmtId="0" fontId="179" fillId="0" borderId="0"/>
    <xf numFmtId="0" fontId="179" fillId="0" borderId="0"/>
    <xf numFmtId="0" fontId="179" fillId="0" borderId="0"/>
    <xf numFmtId="0" fontId="179" fillId="0" borderId="0"/>
    <xf numFmtId="0" fontId="290" fillId="0" borderId="0"/>
    <xf numFmtId="0" fontId="179" fillId="0" borderId="0"/>
    <xf numFmtId="0" fontId="179" fillId="0" borderId="0"/>
    <xf numFmtId="0" fontId="268" fillId="0" borderId="0"/>
    <xf numFmtId="0" fontId="268" fillId="0" borderId="0"/>
    <xf numFmtId="0" fontId="268" fillId="0" borderId="0"/>
    <xf numFmtId="0" fontId="268" fillId="0" borderId="0"/>
    <xf numFmtId="0" fontId="268" fillId="0" borderId="0"/>
    <xf numFmtId="0" fontId="268" fillId="0" borderId="0"/>
    <xf numFmtId="0" fontId="268" fillId="0" borderId="0"/>
    <xf numFmtId="0" fontId="268" fillId="0" borderId="0"/>
    <xf numFmtId="0" fontId="268" fillId="0" borderId="0"/>
    <xf numFmtId="0" fontId="268" fillId="0" borderId="0"/>
    <xf numFmtId="0" fontId="179" fillId="0" borderId="0"/>
    <xf numFmtId="0" fontId="179" fillId="0" borderId="0"/>
    <xf numFmtId="0" fontId="268" fillId="0" borderId="0"/>
    <xf numFmtId="0" fontId="268" fillId="0" borderId="0"/>
    <xf numFmtId="0" fontId="268" fillId="0" borderId="0"/>
    <xf numFmtId="0" fontId="291" fillId="0" borderId="0"/>
    <xf numFmtId="0" fontId="179" fillId="0" borderId="0"/>
    <xf numFmtId="0" fontId="179" fillId="0" borderId="0"/>
    <xf numFmtId="0" fontId="1" fillId="0" borderId="0"/>
    <xf numFmtId="0" fontId="272" fillId="0" borderId="0"/>
    <xf numFmtId="0" fontId="272" fillId="0" borderId="0"/>
    <xf numFmtId="0" fontId="1" fillId="0" borderId="0"/>
    <xf numFmtId="0" fontId="179" fillId="0" borderId="0"/>
    <xf numFmtId="0" fontId="290" fillId="0" borderId="0"/>
    <xf numFmtId="0" fontId="179" fillId="27" borderId="98" applyNumberFormat="0" applyFont="0" applyAlignment="0" applyProtection="0"/>
    <xf numFmtId="0" fontId="292" fillId="22" borderId="99" applyNumberFormat="0" applyAlignment="0" applyProtection="0"/>
    <xf numFmtId="172" fontId="179" fillId="0" borderId="0" applyFont="0" applyFill="0" applyBorder="0" applyAlignment="0" applyProtection="0"/>
    <xf numFmtId="10" fontId="179" fillId="0" borderId="0" applyFont="0" applyFill="0" applyBorder="0" applyAlignment="0" applyProtection="0"/>
    <xf numFmtId="9" fontId="179" fillId="0" borderId="0" applyFont="0" applyFill="0" applyBorder="0" applyAlignment="0" applyProtection="0"/>
    <xf numFmtId="9" fontId="179" fillId="0" borderId="0" applyFont="0" applyFill="0" applyBorder="0" applyAlignment="0" applyProtection="0"/>
    <xf numFmtId="9" fontId="179" fillId="0" borderId="0" applyFont="0" applyFill="0" applyBorder="0" applyAlignment="0" applyProtection="0"/>
    <xf numFmtId="9" fontId="179" fillId="0" borderId="0" applyFont="0" applyFill="0" applyBorder="0" applyAlignment="0" applyProtection="0"/>
    <xf numFmtId="9" fontId="179" fillId="0" borderId="0" applyFont="0" applyFill="0" applyBorder="0" applyAlignment="0" applyProtection="0"/>
    <xf numFmtId="9" fontId="272" fillId="0" borderId="0" applyFont="0" applyFill="0" applyBorder="0" applyAlignment="0" applyProtection="0"/>
    <xf numFmtId="9" fontId="1" fillId="0" borderId="0" applyFont="0" applyFill="0" applyBorder="0" applyAlignment="0" applyProtection="0"/>
    <xf numFmtId="9" fontId="179" fillId="0" borderId="0" applyFont="0" applyFill="0" applyBorder="0" applyAlignment="0" applyProtection="0"/>
    <xf numFmtId="9" fontId="272" fillId="0" borderId="0" applyFont="0" applyFill="0" applyBorder="0" applyAlignment="0" applyProtection="0"/>
    <xf numFmtId="9" fontId="272" fillId="0" borderId="0" applyFont="0" applyFill="0" applyBorder="0" applyAlignment="0" applyProtection="0"/>
    <xf numFmtId="9" fontId="179" fillId="0" borderId="0" applyFont="0" applyFill="0" applyBorder="0" applyAlignment="0" applyProtection="0"/>
    <xf numFmtId="9" fontId="272" fillId="0" borderId="0" applyFont="0" applyFill="0" applyBorder="0" applyAlignment="0" applyProtection="0"/>
    <xf numFmtId="9" fontId="1" fillId="0" borderId="0" applyFont="0" applyFill="0" applyBorder="0" applyAlignment="0" applyProtection="0"/>
    <xf numFmtId="9" fontId="179" fillId="0" borderId="0" applyFont="0" applyFill="0" applyBorder="0" applyAlignment="0" applyProtection="0"/>
    <xf numFmtId="0" fontId="179" fillId="0" borderId="0"/>
    <xf numFmtId="0" fontId="179" fillId="0" borderId="0" applyBorder="0" applyProtection="0"/>
    <xf numFmtId="0" fontId="293" fillId="0" borderId="0" applyNumberFormat="0" applyFill="0" applyBorder="0" applyAlignment="0" applyProtection="0"/>
    <xf numFmtId="0" fontId="294" fillId="0" borderId="100" applyNumberFormat="0" applyFill="0" applyAlignment="0" applyProtection="0"/>
    <xf numFmtId="0" fontId="295" fillId="0" borderId="0" applyNumberFormat="0" applyFill="0" applyBorder="0" applyAlignment="0" applyProtection="0"/>
  </cellStyleXfs>
  <cellXfs count="412">
    <xf numFmtId="0" fontId="0" fillId="0" borderId="0" xfId="0" applyFill="1" applyBorder="1" applyAlignment="1">
      <alignment horizontal="left" vertical="top"/>
    </xf>
    <xf numFmtId="0" fontId="0" fillId="0" borderId="0" xfId="0" applyFill="1" applyBorder="1" applyAlignment="1">
      <alignment horizontal="left" vertical="top" wrapText="1" indent="7"/>
    </xf>
    <xf numFmtId="0" fontId="0" fillId="0" borderId="0" xfId="0" applyFill="1" applyBorder="1" applyAlignment="1">
      <alignment horizontal="left" vertical="top" wrapText="1"/>
    </xf>
    <xf numFmtId="0" fontId="2" fillId="0" borderId="0" xfId="0" applyFont="1" applyFill="1" applyBorder="1" applyAlignment="1">
      <alignment horizontal="right" vertical="top" wrapText="1" indent="2"/>
    </xf>
    <xf numFmtId="0" fontId="3" fillId="0" borderId="0" xfId="0" applyFont="1" applyFill="1" applyBorder="1" applyAlignment="1">
      <alignment horizontal="center" vertical="top" wrapText="1"/>
    </xf>
    <xf numFmtId="0" fontId="0" fillId="0" borderId="0" xfId="0" applyFill="1" applyBorder="1" applyAlignment="1">
      <alignment horizontal="center" vertical="top" wrapText="1"/>
    </xf>
    <xf numFmtId="0" fontId="5" fillId="0" borderId="36" xfId="0" applyFont="1" applyFill="1" applyBorder="1" applyAlignment="1">
      <alignment horizontal="center" vertical="center" wrapText="1"/>
    </xf>
    <xf numFmtId="0" fontId="5" fillId="0" borderId="36" xfId="0" applyFont="1" applyFill="1" applyBorder="1" applyAlignment="1">
      <alignment horizontal="center" vertical="top" wrapText="1"/>
    </xf>
    <xf numFmtId="0" fontId="0" fillId="0" borderId="36" xfId="0" applyFill="1" applyBorder="1" applyAlignment="1">
      <alignment horizontal="center" vertical="top" wrapText="1"/>
    </xf>
    <xf numFmtId="0" fontId="5" fillId="0" borderId="36" xfId="0" applyFont="1" applyFill="1" applyBorder="1" applyAlignment="1">
      <alignment horizontal="right" vertical="center" wrapText="1" indent="1"/>
    </xf>
    <xf numFmtId="0" fontId="4" fillId="0" borderId="36" xfId="0" applyFont="1" applyFill="1" applyBorder="1" applyAlignment="1">
      <alignment horizontal="center" vertical="top" wrapText="1"/>
    </xf>
    <xf numFmtId="0" fontId="5" fillId="0" borderId="36" xfId="0" applyFont="1" applyFill="1" applyBorder="1" applyAlignment="1">
      <alignment horizontal="left" vertical="top" wrapText="1" indent="1"/>
    </xf>
    <xf numFmtId="0" fontId="5" fillId="0" borderId="36" xfId="0" applyFont="1" applyFill="1" applyBorder="1" applyAlignment="1">
      <alignment horizontal="right" vertical="top" wrapText="1"/>
    </xf>
    <xf numFmtId="0" fontId="0" fillId="0" borderId="36" xfId="0" applyFill="1" applyBorder="1" applyAlignment="1">
      <alignment horizontal="left" wrapText="1"/>
    </xf>
    <xf numFmtId="0" fontId="5" fillId="0" borderId="36" xfId="0" applyFont="1" applyFill="1" applyBorder="1" applyAlignment="1">
      <alignment horizontal="left" vertical="top" wrapText="1"/>
    </xf>
    <xf numFmtId="1" fontId="6" fillId="0" borderId="36" xfId="0" applyNumberFormat="1" applyFont="1" applyFill="1" applyBorder="1" applyAlignment="1">
      <alignment horizontal="center" vertical="top" shrinkToFit="1"/>
    </xf>
    <xf numFmtId="1" fontId="7" fillId="0" borderId="36" xfId="0" applyNumberFormat="1" applyFont="1" applyFill="1" applyBorder="1" applyAlignment="1">
      <alignment horizontal="center" vertical="top" shrinkToFit="1"/>
    </xf>
    <xf numFmtId="0" fontId="9" fillId="0" borderId="43" xfId="0" applyFont="1" applyFill="1" applyBorder="1" applyAlignment="1">
      <alignment horizontal="center" vertical="top" wrapText="1"/>
    </xf>
    <xf numFmtId="0" fontId="11" fillId="0" borderId="43" xfId="0" applyFont="1" applyFill="1" applyBorder="1" applyAlignment="1">
      <alignment horizontal="center" vertical="top" wrapText="1"/>
    </xf>
    <xf numFmtId="0" fontId="12" fillId="0" borderId="43" xfId="0" applyFont="1" applyFill="1" applyBorder="1" applyAlignment="1">
      <alignment horizontal="right" vertical="top" wrapText="1" indent="2"/>
    </xf>
    <xf numFmtId="0" fontId="9" fillId="0" borderId="43" xfId="0" applyFont="1" applyFill="1" applyBorder="1" applyAlignment="1">
      <alignment horizontal="right" vertical="top" wrapText="1" indent="2"/>
    </xf>
    <xf numFmtId="0" fontId="0" fillId="0" borderId="43" xfId="0" applyFill="1" applyBorder="1" applyAlignment="1">
      <alignment horizontal="left" wrapText="1"/>
    </xf>
    <xf numFmtId="0" fontId="9" fillId="0" borderId="43" xfId="0" applyFont="1" applyFill="1" applyBorder="1" applyAlignment="1">
      <alignment horizontal="left" vertical="top" wrapText="1"/>
    </xf>
    <xf numFmtId="1" fontId="13" fillId="0" borderId="43" xfId="0" applyNumberFormat="1" applyFont="1" applyFill="1" applyBorder="1" applyAlignment="1">
      <alignment horizontal="center" vertical="top" shrinkToFit="1"/>
    </xf>
    <xf numFmtId="0" fontId="0" fillId="0" borderId="50" xfId="0" applyFill="1" applyBorder="1" applyAlignment="1">
      <alignment horizontal="left" wrapText="1"/>
    </xf>
    <xf numFmtId="0" fontId="0" fillId="0" borderId="51" xfId="0" applyFill="1" applyBorder="1" applyAlignment="1">
      <alignment horizontal="left" wrapText="1"/>
    </xf>
    <xf numFmtId="0" fontId="0" fillId="0" borderId="0" xfId="0" applyFill="1" applyBorder="1" applyAlignment="1">
      <alignment horizontal="left" vertical="top" wrapText="1" indent="1"/>
    </xf>
    <xf numFmtId="0" fontId="12" fillId="0" borderId="55" xfId="0" applyFont="1" applyFill="1" applyBorder="1" applyAlignment="1">
      <alignment horizontal="left" vertical="top" wrapText="1"/>
    </xf>
    <xf numFmtId="0" fontId="0" fillId="0" borderId="55" xfId="0" applyFill="1" applyBorder="1" applyAlignment="1">
      <alignment horizontal="left" wrapText="1"/>
    </xf>
    <xf numFmtId="0" fontId="0" fillId="0" borderId="55" xfId="0" applyFill="1" applyBorder="1" applyAlignment="1">
      <alignment horizontal="left" vertical="center" wrapText="1"/>
    </xf>
    <xf numFmtId="0" fontId="12" fillId="0" borderId="55" xfId="0" applyFont="1" applyFill="1" applyBorder="1" applyAlignment="1">
      <alignment horizontal="left" vertical="center" wrapText="1"/>
    </xf>
    <xf numFmtId="0" fontId="14" fillId="0" borderId="55" xfId="0" applyFont="1" applyFill="1" applyBorder="1" applyAlignment="1">
      <alignment horizontal="left" vertical="center" wrapText="1"/>
    </xf>
    <xf numFmtId="1" fontId="147" fillId="0" borderId="1" xfId="0" applyNumberFormat="1" applyFont="1" applyFill="1" applyBorder="1" applyAlignment="1">
      <alignment horizontal="center" vertical="top" shrinkToFit="1"/>
    </xf>
    <xf numFmtId="0" fontId="133" fillId="0" borderId="1" xfId="0" applyFont="1" applyFill="1" applyBorder="1" applyAlignment="1">
      <alignment horizontal="left" vertical="top" wrapText="1"/>
    </xf>
    <xf numFmtId="0" fontId="136" fillId="0" borderId="1" xfId="0" applyFont="1" applyFill="1" applyBorder="1" applyAlignment="1">
      <alignment horizontal="left" wrapText="1"/>
    </xf>
    <xf numFmtId="1" fontId="148" fillId="0" borderId="1" xfId="0" applyNumberFormat="1" applyFont="1" applyFill="1" applyBorder="1" applyAlignment="1">
      <alignment horizontal="center" vertical="top" shrinkToFit="1"/>
    </xf>
    <xf numFmtId="1" fontId="138" fillId="0" borderId="1" xfId="0" applyNumberFormat="1" applyFont="1" applyFill="1" applyBorder="1" applyAlignment="1">
      <alignment horizontal="center" vertical="top" shrinkToFit="1"/>
    </xf>
    <xf numFmtId="1" fontId="135" fillId="0" borderId="1" xfId="0" applyNumberFormat="1" applyFont="1" applyFill="1" applyBorder="1" applyAlignment="1">
      <alignment horizontal="center" vertical="top" shrinkToFit="1"/>
    </xf>
    <xf numFmtId="1" fontId="142" fillId="0" borderId="1" xfId="0" applyNumberFormat="1" applyFont="1" applyFill="1" applyBorder="1" applyAlignment="1">
      <alignment horizontal="center" vertical="top" shrinkToFit="1"/>
    </xf>
    <xf numFmtId="1" fontId="141" fillId="0" borderId="1" xfId="0" applyNumberFormat="1" applyFont="1" applyFill="1" applyBorder="1" applyAlignment="1">
      <alignment horizontal="center" vertical="top" shrinkToFit="1"/>
    </xf>
    <xf numFmtId="0" fontId="136" fillId="0" borderId="31" xfId="0" applyFont="1" applyFill="1" applyBorder="1" applyAlignment="1">
      <alignment horizontal="left" wrapText="1"/>
    </xf>
    <xf numFmtId="1" fontId="151" fillId="0" borderId="1" xfId="0" applyNumberFormat="1" applyFont="1" applyFill="1" applyBorder="1" applyAlignment="1">
      <alignment horizontal="center" vertical="top" shrinkToFit="1"/>
    </xf>
    <xf numFmtId="1" fontId="153" fillId="0" borderId="1" xfId="0" applyNumberFormat="1" applyFont="1" applyFill="1" applyBorder="1" applyAlignment="1">
      <alignment horizontal="center" vertical="top" shrinkToFit="1"/>
    </xf>
    <xf numFmtId="0" fontId="157" fillId="0" borderId="0" xfId="0" applyFont="1" applyFill="1" applyBorder="1" applyAlignment="1">
      <alignment horizontal="left" vertical="top" wrapText="1" indent="49"/>
    </xf>
    <xf numFmtId="0" fontId="132" fillId="0" borderId="0" xfId="0" applyFont="1" applyFill="1" applyBorder="1" applyAlignment="1">
      <alignment horizontal="left" vertical="top"/>
    </xf>
    <xf numFmtId="0" fontId="165" fillId="0" borderId="1" xfId="0" applyFont="1" applyFill="1" applyBorder="1" applyAlignment="1">
      <alignment horizontal="left" vertical="top" wrapText="1" indent="1"/>
    </xf>
    <xf numFmtId="0" fontId="168" fillId="0" borderId="0" xfId="0" applyFont="1" applyFill="1" applyBorder="1" applyAlignment="1">
      <alignment horizontal="left" vertical="top"/>
    </xf>
    <xf numFmtId="0" fontId="170" fillId="0" borderId="1" xfId="0" applyFont="1" applyFill="1" applyBorder="1" applyAlignment="1">
      <alignment horizontal="left" vertical="top" wrapText="1" indent="2"/>
    </xf>
    <xf numFmtId="0" fontId="158" fillId="0" borderId="1" xfId="0" applyFont="1" applyFill="1" applyBorder="1" applyAlignment="1">
      <alignment horizontal="center" vertical="top" wrapText="1"/>
    </xf>
    <xf numFmtId="0" fontId="158" fillId="0" borderId="1" xfId="0" applyFont="1" applyFill="1" applyBorder="1" applyAlignment="1">
      <alignment horizontal="left" vertical="top" wrapText="1" indent="2"/>
    </xf>
    <xf numFmtId="0" fontId="171" fillId="0" borderId="1" xfId="0" applyFont="1" applyFill="1" applyBorder="1" applyAlignment="1">
      <alignment horizontal="center" vertical="top" wrapText="1"/>
    </xf>
    <xf numFmtId="0" fontId="158" fillId="0" borderId="8" xfId="0" applyFont="1" applyFill="1" applyBorder="1" applyAlignment="1">
      <alignment horizontal="left" vertical="top" wrapText="1" indent="2"/>
    </xf>
    <xf numFmtId="0" fontId="158" fillId="0" borderId="8" xfId="0" applyFont="1" applyFill="1" applyBorder="1" applyAlignment="1">
      <alignment horizontal="center" vertical="top" wrapText="1"/>
    </xf>
    <xf numFmtId="0" fontId="169" fillId="0" borderId="1" xfId="0" applyFont="1" applyFill="1" applyBorder="1" applyAlignment="1">
      <alignment vertical="top" wrapText="1"/>
    </xf>
    <xf numFmtId="2" fontId="136" fillId="0" borderId="1" xfId="0" applyNumberFormat="1" applyFont="1" applyFill="1" applyBorder="1" applyAlignment="1">
      <alignment horizontal="right" wrapText="1"/>
    </xf>
    <xf numFmtId="1" fontId="172" fillId="0" borderId="1" xfId="0" applyNumberFormat="1" applyFont="1" applyFill="1" applyBorder="1" applyAlignment="1">
      <alignment horizontal="center" vertical="top" shrinkToFit="1"/>
    </xf>
    <xf numFmtId="0" fontId="158" fillId="0" borderId="1" xfId="0" applyFont="1" applyFill="1" applyBorder="1" applyAlignment="1">
      <alignment horizontal="left" vertical="top" wrapText="1"/>
    </xf>
    <xf numFmtId="2" fontId="161" fillId="0" borderId="1" xfId="0" applyNumberFormat="1" applyFont="1" applyFill="1" applyBorder="1" applyAlignment="1">
      <alignment horizontal="right" wrapText="1"/>
    </xf>
    <xf numFmtId="2" fontId="136" fillId="0" borderId="12" xfId="0" applyNumberFormat="1" applyFont="1" applyFill="1" applyBorder="1" applyAlignment="1">
      <alignment horizontal="right" wrapText="1"/>
    </xf>
    <xf numFmtId="2" fontId="161" fillId="0" borderId="12" xfId="0" applyNumberFormat="1" applyFont="1" applyFill="1" applyBorder="1" applyAlignment="1">
      <alignment horizontal="right" wrapText="1"/>
    </xf>
    <xf numFmtId="2" fontId="136" fillId="0" borderId="9" xfId="0" applyNumberFormat="1" applyFont="1" applyFill="1" applyBorder="1" applyAlignment="1">
      <alignment horizontal="right" wrapText="1"/>
    </xf>
    <xf numFmtId="2" fontId="136" fillId="0" borderId="13" xfId="0" applyNumberFormat="1" applyFont="1" applyFill="1" applyBorder="1" applyAlignment="1">
      <alignment horizontal="right" wrapText="1"/>
    </xf>
    <xf numFmtId="2" fontId="161" fillId="0" borderId="30" xfId="0" applyNumberFormat="1" applyFont="1" applyFill="1" applyBorder="1" applyAlignment="1">
      <alignment horizontal="right" wrapText="1"/>
    </xf>
    <xf numFmtId="0" fontId="160" fillId="0" borderId="1" xfId="0" applyFont="1" applyFill="1" applyBorder="1" applyAlignment="1">
      <alignment horizontal="left" vertical="top" wrapText="1" indent="1"/>
    </xf>
    <xf numFmtId="0" fontId="163" fillId="0" borderId="1" xfId="0" applyFont="1" applyFill="1" applyBorder="1" applyAlignment="1">
      <alignment horizontal="center" vertical="top" wrapText="1"/>
    </xf>
    <xf numFmtId="4" fontId="0" fillId="0" borderId="0" xfId="0" applyNumberFormat="1" applyFill="1" applyBorder="1" applyAlignment="1">
      <alignment horizontal="left" vertical="top"/>
    </xf>
    <xf numFmtId="2" fontId="136" fillId="0" borderId="1" xfId="0" applyNumberFormat="1" applyFont="1" applyFill="1" applyBorder="1" applyAlignment="1">
      <alignment wrapText="1"/>
    </xf>
    <xf numFmtId="2" fontId="136" fillId="0" borderId="1" xfId="0" applyNumberFormat="1" applyFont="1" applyFill="1" applyBorder="1" applyAlignment="1">
      <alignment horizontal="right" vertical="center" wrapText="1"/>
    </xf>
    <xf numFmtId="0" fontId="165" fillId="0" borderId="1" xfId="0" applyFont="1" applyFill="1" applyBorder="1" applyAlignment="1">
      <alignment horizontal="center" vertical="top" wrapText="1"/>
    </xf>
    <xf numFmtId="2" fontId="136" fillId="0" borderId="22" xfId="0" applyNumberFormat="1" applyFont="1" applyFill="1" applyBorder="1" applyAlignment="1">
      <alignment horizontal="right" wrapText="1"/>
    </xf>
    <xf numFmtId="2" fontId="136" fillId="0" borderId="27" xfId="0" applyNumberFormat="1" applyFont="1" applyFill="1" applyBorder="1" applyAlignment="1">
      <alignment horizontal="right" wrapText="1"/>
    </xf>
    <xf numFmtId="0" fontId="173" fillId="0" borderId="36" xfId="0" applyFont="1" applyFill="1" applyBorder="1" applyAlignment="1">
      <alignment horizontal="left" vertical="top" wrapText="1"/>
    </xf>
    <xf numFmtId="0" fontId="0" fillId="0" borderId="36" xfId="0" applyFill="1" applyBorder="1" applyAlignment="1">
      <alignment horizontal="right" wrapText="1"/>
    </xf>
    <xf numFmtId="2" fontId="0" fillId="0" borderId="36" xfId="0" applyNumberFormat="1" applyFill="1" applyBorder="1" applyAlignment="1">
      <alignment horizontal="right" wrapText="1"/>
    </xf>
    <xf numFmtId="2" fontId="132" fillId="0" borderId="36" xfId="0" applyNumberFormat="1" applyFont="1" applyFill="1" applyBorder="1" applyAlignment="1">
      <alignment horizontal="right" wrapText="1"/>
    </xf>
    <xf numFmtId="0" fontId="174" fillId="0" borderId="0" xfId="0" applyFont="1" applyFill="1" applyBorder="1" applyAlignment="1">
      <alignment horizontal="center" vertical="top" wrapText="1"/>
    </xf>
    <xf numFmtId="0" fontId="175" fillId="0" borderId="0" xfId="0" applyFont="1" applyFill="1" applyBorder="1" applyAlignment="1">
      <alignment horizontal="right" vertical="top" wrapText="1" indent="1"/>
    </xf>
    <xf numFmtId="0" fontId="0" fillId="0" borderId="36" xfId="0" quotePrefix="1" applyFill="1" applyBorder="1" applyAlignment="1">
      <alignment horizontal="left" wrapText="1"/>
    </xf>
    <xf numFmtId="0" fontId="177" fillId="0" borderId="0" xfId="0" applyFont="1" applyFill="1" applyBorder="1" applyAlignment="1">
      <alignment horizontal="centerContinuous" vertical="top"/>
    </xf>
    <xf numFmtId="0" fontId="177" fillId="0" borderId="0" xfId="0" applyFont="1" applyFill="1" applyBorder="1" applyAlignment="1">
      <alignment horizontal="left" vertical="top"/>
    </xf>
    <xf numFmtId="0" fontId="168" fillId="0" borderId="58" xfId="0" applyFont="1" applyFill="1" applyBorder="1" applyAlignment="1">
      <alignment horizontal="center" vertical="center" wrapText="1"/>
    </xf>
    <xf numFmtId="0" fontId="0" fillId="0" borderId="0" xfId="0" applyFill="1" applyBorder="1" applyAlignment="1">
      <alignment horizontal="center" vertical="center" wrapText="1"/>
    </xf>
    <xf numFmtId="0" fontId="0" fillId="0" borderId="0" xfId="0" applyFill="1" applyBorder="1" applyAlignment="1">
      <alignment horizontal="center" vertical="center"/>
    </xf>
    <xf numFmtId="0" fontId="178" fillId="0" borderId="58" xfId="0" applyFont="1" applyFill="1" applyBorder="1" applyAlignment="1">
      <alignment horizontal="left" vertical="center"/>
    </xf>
    <xf numFmtId="0" fontId="178" fillId="0" borderId="58" xfId="0" applyFont="1" applyFill="1" applyBorder="1" applyAlignment="1">
      <alignment horizontal="centerContinuous" vertical="center" wrapText="1"/>
    </xf>
    <xf numFmtId="0" fontId="178" fillId="0" borderId="58" xfId="0" applyFont="1" applyFill="1" applyBorder="1" applyAlignment="1">
      <alignment horizontal="centerContinuous" vertical="center"/>
    </xf>
    <xf numFmtId="0" fontId="178" fillId="0" borderId="0" xfId="0" applyFont="1" applyFill="1" applyBorder="1" applyAlignment="1">
      <alignment horizontal="left" vertical="center"/>
    </xf>
    <xf numFmtId="0" fontId="0" fillId="0" borderId="58" xfId="0" applyFill="1" applyBorder="1" applyAlignment="1">
      <alignment horizontal="left" vertical="top"/>
    </xf>
    <xf numFmtId="0" fontId="0" fillId="0" borderId="58" xfId="0" applyFill="1" applyBorder="1" applyAlignment="1">
      <alignment horizontal="left" vertical="top" wrapText="1"/>
    </xf>
    <xf numFmtId="164" fontId="0" fillId="0" borderId="58" xfId="1" applyFont="1" applyFill="1" applyBorder="1" applyAlignment="1">
      <alignment horizontal="left" vertical="top"/>
    </xf>
    <xf numFmtId="0" fontId="132" fillId="0" borderId="58" xfId="0" applyFont="1" applyFill="1" applyBorder="1" applyAlignment="1">
      <alignment horizontal="left" vertical="top" wrapText="1"/>
    </xf>
    <xf numFmtId="164" fontId="178" fillId="0" borderId="58" xfId="1" applyFont="1" applyFill="1" applyBorder="1" applyAlignment="1">
      <alignment horizontal="left" vertical="center"/>
    </xf>
    <xf numFmtId="0" fontId="178" fillId="0" borderId="58" xfId="0" applyFont="1" applyFill="1" applyBorder="1" applyAlignment="1">
      <alignment horizontal="left" vertical="center" wrapText="1"/>
    </xf>
    <xf numFmtId="0" fontId="132" fillId="0" borderId="58" xfId="0" quotePrefix="1" applyFont="1" applyFill="1" applyBorder="1" applyAlignment="1">
      <alignment horizontal="left" vertical="top" wrapText="1"/>
    </xf>
    <xf numFmtId="0" fontId="183" fillId="0" borderId="43" xfId="0" applyFont="1" applyFill="1" applyBorder="1" applyAlignment="1">
      <alignment horizontal="center" vertical="top" wrapText="1"/>
    </xf>
    <xf numFmtId="0" fontId="194" fillId="0" borderId="43" xfId="0" applyFont="1" applyFill="1" applyBorder="1" applyAlignment="1">
      <alignment horizontal="right" vertical="top" wrapText="1" indent="2"/>
    </xf>
    <xf numFmtId="0" fontId="183" fillId="0" borderId="44" xfId="0" applyFont="1" applyFill="1" applyBorder="1" applyAlignment="1">
      <alignment horizontal="center" vertical="top" wrapText="1"/>
    </xf>
    <xf numFmtId="0" fontId="183" fillId="0" borderId="43" xfId="0" applyFont="1" applyFill="1" applyBorder="1" applyAlignment="1">
      <alignment horizontal="right" vertical="top" wrapText="1" indent="2"/>
    </xf>
    <xf numFmtId="0" fontId="168" fillId="0" borderId="43" xfId="0" applyFont="1" applyFill="1" applyBorder="1" applyAlignment="1">
      <alignment horizontal="center" vertical="center" wrapText="1"/>
    </xf>
    <xf numFmtId="0" fontId="183" fillId="0" borderId="47" xfId="0" applyFont="1" applyFill="1" applyBorder="1" applyAlignment="1">
      <alignment horizontal="left" vertical="top" wrapText="1"/>
    </xf>
    <xf numFmtId="0" fontId="0" fillId="0" borderId="60" xfId="0" applyFill="1" applyBorder="1" applyAlignment="1">
      <alignment horizontal="left" vertical="top"/>
    </xf>
    <xf numFmtId="0" fontId="0" fillId="0" borderId="61" xfId="0" applyFill="1" applyBorder="1" applyAlignment="1">
      <alignment horizontal="left" wrapText="1"/>
    </xf>
    <xf numFmtId="0" fontId="0" fillId="0" borderId="62" xfId="0" applyFill="1" applyBorder="1" applyAlignment="1">
      <alignment horizontal="left" wrapText="1"/>
    </xf>
    <xf numFmtId="0" fontId="0" fillId="0" borderId="49" xfId="0" applyFill="1" applyBorder="1" applyAlignment="1">
      <alignment horizontal="left" wrapText="1"/>
    </xf>
    <xf numFmtId="0" fontId="9" fillId="0" borderId="43" xfId="0" applyFont="1" applyFill="1" applyBorder="1" applyAlignment="1">
      <alignment horizontal="center" vertical="center" wrapText="1"/>
    </xf>
    <xf numFmtId="0" fontId="9" fillId="0" borderId="47" xfId="0" applyFont="1" applyFill="1" applyBorder="1" applyAlignment="1">
      <alignment horizontal="left" vertical="top" wrapText="1"/>
    </xf>
    <xf numFmtId="0" fontId="0" fillId="0" borderId="63" xfId="0" applyFill="1" applyBorder="1" applyAlignment="1">
      <alignment horizontal="left" wrapText="1"/>
    </xf>
    <xf numFmtId="0" fontId="0" fillId="0" borderId="0" xfId="0" applyFill="1" applyBorder="1" applyAlignment="1">
      <alignment horizontal="left" wrapText="1"/>
    </xf>
    <xf numFmtId="0" fontId="0" fillId="0" borderId="64" xfId="0" applyFill="1" applyBorder="1" applyAlignment="1">
      <alignment horizontal="left" wrapText="1"/>
    </xf>
    <xf numFmtId="0" fontId="0" fillId="0" borderId="43" xfId="0" applyFill="1" applyBorder="1" applyAlignment="1">
      <alignment horizontal="center" vertical="center" wrapText="1"/>
    </xf>
    <xf numFmtId="0" fontId="132" fillId="0" borderId="43" xfId="0" applyFont="1" applyFill="1" applyBorder="1" applyAlignment="1">
      <alignment horizontal="left" wrapText="1"/>
    </xf>
    <xf numFmtId="0" fontId="0" fillId="0" borderId="47" xfId="0" applyFill="1" applyBorder="1" applyAlignment="1">
      <alignment horizontal="left" wrapText="1"/>
    </xf>
    <xf numFmtId="0" fontId="204" fillId="0" borderId="47" xfId="0" applyFont="1" applyFill="1" applyBorder="1" applyAlignment="1">
      <alignment horizontal="left" vertical="top" wrapText="1"/>
    </xf>
    <xf numFmtId="1" fontId="205" fillId="0" borderId="43" xfId="0" applyNumberFormat="1" applyFont="1" applyFill="1" applyBorder="1" applyAlignment="1">
      <alignment horizontal="center" vertical="center" shrinkToFit="1"/>
    </xf>
    <xf numFmtId="0" fontId="0" fillId="0" borderId="63" xfId="0" applyFill="1" applyBorder="1" applyAlignment="1">
      <alignment horizontal="left" vertical="top"/>
    </xf>
    <xf numFmtId="0" fontId="132" fillId="0" borderId="49" xfId="0" applyFont="1" applyFill="1" applyBorder="1" applyAlignment="1">
      <alignment horizontal="left" wrapText="1"/>
    </xf>
    <xf numFmtId="0" fontId="0" fillId="0" borderId="65" xfId="0" applyFill="1" applyBorder="1" applyAlignment="1">
      <alignment horizontal="left" wrapText="1"/>
    </xf>
    <xf numFmtId="0" fontId="0" fillId="0" borderId="66" xfId="0" applyFill="1" applyBorder="1" applyAlignment="1">
      <alignment horizontal="left" vertical="top"/>
    </xf>
    <xf numFmtId="0" fontId="0" fillId="0" borderId="67" xfId="0" applyFill="1" applyBorder="1" applyAlignment="1">
      <alignment horizontal="left" wrapText="1"/>
    </xf>
    <xf numFmtId="16" fontId="132" fillId="0" borderId="43" xfId="0" quotePrefix="1" applyNumberFormat="1" applyFont="1" applyFill="1" applyBorder="1" applyAlignment="1">
      <alignment horizontal="left" wrapText="1"/>
    </xf>
    <xf numFmtId="0" fontId="0" fillId="0" borderId="68" xfId="0" applyFill="1" applyBorder="1" applyAlignment="1">
      <alignment horizontal="left" wrapText="1"/>
    </xf>
    <xf numFmtId="0" fontId="0" fillId="0" borderId="69" xfId="0" applyFill="1" applyBorder="1" applyAlignment="1">
      <alignment horizontal="left" wrapText="1"/>
    </xf>
    <xf numFmtId="0" fontId="0" fillId="0" borderId="70" xfId="0" applyFill="1" applyBorder="1" applyAlignment="1">
      <alignment horizontal="left" wrapText="1"/>
    </xf>
    <xf numFmtId="0" fontId="207" fillId="0" borderId="0" xfId="3" applyFont="1" applyAlignment="1">
      <alignment vertical="center" wrapText="1"/>
    </xf>
    <xf numFmtId="0" fontId="208" fillId="0" borderId="0" xfId="3" applyFont="1" applyAlignment="1">
      <alignment horizontal="center" vertical="center" wrapText="1"/>
    </xf>
    <xf numFmtId="0" fontId="1" fillId="0" borderId="0" xfId="3"/>
    <xf numFmtId="0" fontId="207" fillId="0" borderId="0" xfId="3" applyFont="1" applyAlignment="1">
      <alignment horizontal="center" vertical="center" wrapText="1"/>
    </xf>
    <xf numFmtId="165" fontId="207" fillId="0" borderId="0" xfId="3" applyNumberFormat="1" applyFont="1" applyAlignment="1">
      <alignment horizontal="left" vertical="center" wrapText="1"/>
    </xf>
    <xf numFmtId="0" fontId="209" fillId="0" borderId="0" xfId="3" applyFont="1" applyAlignment="1">
      <alignment horizontal="center" vertical="center"/>
    </xf>
    <xf numFmtId="0" fontId="209" fillId="0" borderId="0" xfId="3" applyFont="1" applyAlignment="1">
      <alignment horizontal="left" vertical="center" wrapText="1"/>
    </xf>
    <xf numFmtId="0" fontId="210" fillId="0" borderId="0" xfId="3" applyFont="1" applyAlignment="1">
      <alignment horizontal="left" vertical="center"/>
    </xf>
    <xf numFmtId="0" fontId="211" fillId="0" borderId="0" xfId="3" applyFont="1" applyAlignment="1">
      <alignment horizontal="right" vertical="center" wrapText="1"/>
    </xf>
    <xf numFmtId="166" fontId="212" fillId="0" borderId="0" xfId="3" applyNumberFormat="1" applyFont="1" applyAlignment="1">
      <alignment horizontal="left" vertical="center" wrapText="1"/>
    </xf>
    <xf numFmtId="0" fontId="209" fillId="0" borderId="0" xfId="3" applyFont="1" applyAlignment="1">
      <alignment vertical="center" wrapText="1"/>
    </xf>
    <xf numFmtId="0" fontId="210" fillId="0" borderId="0" xfId="3" applyFont="1" applyAlignment="1">
      <alignment horizontal="left" vertical="center" wrapText="1"/>
    </xf>
    <xf numFmtId="0" fontId="208" fillId="0" borderId="0" xfId="3" applyFont="1" applyBorder="1" applyAlignment="1">
      <alignment horizontal="center" vertical="center" wrapText="1"/>
    </xf>
    <xf numFmtId="165" fontId="211" fillId="0" borderId="73" xfId="3" applyNumberFormat="1" applyFont="1" applyBorder="1" applyAlignment="1">
      <alignment horizontal="center" vertical="center" wrapText="1"/>
    </xf>
    <xf numFmtId="165" fontId="211" fillId="0" borderId="74" xfId="3" applyNumberFormat="1" applyFont="1" applyBorder="1" applyAlignment="1">
      <alignment horizontal="center" vertical="center" wrapText="1"/>
    </xf>
    <xf numFmtId="165" fontId="211" fillId="0" borderId="75" xfId="3" applyNumberFormat="1" applyFont="1" applyBorder="1" applyAlignment="1">
      <alignment horizontal="center" vertical="center" wrapText="1"/>
    </xf>
    <xf numFmtId="0" fontId="209" fillId="0" borderId="76" xfId="3" applyFont="1" applyBorder="1" applyAlignment="1">
      <alignment horizontal="center" vertical="center" wrapText="1"/>
    </xf>
    <xf numFmtId="0" fontId="208" fillId="0" borderId="77" xfId="3" applyFont="1" applyBorder="1" applyAlignment="1">
      <alignment vertical="center" wrapText="1"/>
    </xf>
    <xf numFmtId="0" fontId="208" fillId="0" borderId="77" xfId="3" applyFont="1" applyBorder="1" applyAlignment="1">
      <alignment horizontal="center" vertical="center" wrapText="1"/>
    </xf>
    <xf numFmtId="167" fontId="212" fillId="0" borderId="77" xfId="3" applyNumberFormat="1" applyFont="1" applyBorder="1" applyAlignment="1">
      <alignment horizontal="center" vertical="center" wrapText="1"/>
    </xf>
    <xf numFmtId="0" fontId="213" fillId="0" borderId="77" xfId="3" applyFont="1" applyBorder="1" applyAlignment="1">
      <alignment horizontal="center" vertical="center" wrapText="1"/>
    </xf>
    <xf numFmtId="0" fontId="208" fillId="0" borderId="58" xfId="3" applyFont="1" applyBorder="1" applyAlignment="1">
      <alignment horizontal="center" vertical="center" wrapText="1"/>
    </xf>
    <xf numFmtId="167" fontId="212" fillId="0" borderId="58" xfId="3" applyNumberFormat="1" applyFont="1" applyBorder="1" applyAlignment="1">
      <alignment horizontal="center" vertical="center" wrapText="1"/>
    </xf>
    <xf numFmtId="0" fontId="213" fillId="0" borderId="58" xfId="3" applyFont="1" applyBorder="1" applyAlignment="1">
      <alignment horizontal="center" vertical="center" wrapText="1"/>
    </xf>
    <xf numFmtId="167" fontId="208" fillId="0" borderId="77" xfId="3" applyNumberFormat="1" applyFont="1" applyBorder="1" applyAlignment="1">
      <alignment horizontal="center" vertical="center" wrapText="1"/>
    </xf>
    <xf numFmtId="0" fontId="209" fillId="0" borderId="77" xfId="3" applyFont="1" applyBorder="1" applyAlignment="1">
      <alignment horizontal="center" vertical="center" wrapText="1"/>
    </xf>
    <xf numFmtId="0" fontId="208" fillId="0" borderId="78" xfId="3" applyFont="1" applyBorder="1" applyAlignment="1">
      <alignment horizontal="center" vertical="center" wrapText="1"/>
    </xf>
    <xf numFmtId="0" fontId="209" fillId="0" borderId="79" xfId="3" applyFont="1" applyBorder="1" applyAlignment="1">
      <alignment horizontal="center" vertical="center" wrapText="1"/>
    </xf>
    <xf numFmtId="0" fontId="208" fillId="0" borderId="58" xfId="3" applyFont="1" applyBorder="1" applyAlignment="1">
      <alignment vertical="center" wrapText="1"/>
    </xf>
    <xf numFmtId="167" fontId="208" fillId="0" borderId="58" xfId="3" applyNumberFormat="1" applyFont="1" applyBorder="1" applyAlignment="1">
      <alignment horizontal="center" vertical="center" wrapText="1"/>
    </xf>
    <xf numFmtId="0" fontId="209" fillId="0" borderId="58" xfId="3" applyFont="1" applyBorder="1" applyAlignment="1">
      <alignment horizontal="center" vertical="center" wrapText="1"/>
    </xf>
    <xf numFmtId="0" fontId="208" fillId="0" borderId="80" xfId="3" applyFont="1" applyBorder="1" applyAlignment="1">
      <alignment horizontal="center" vertical="center" wrapText="1"/>
    </xf>
    <xf numFmtId="0" fontId="209" fillId="0" borderId="81" xfId="3" applyFont="1" applyBorder="1" applyAlignment="1">
      <alignment horizontal="center" vertical="center" wrapText="1"/>
    </xf>
    <xf numFmtId="0" fontId="214" fillId="0" borderId="82" xfId="3" applyFont="1" applyBorder="1" applyAlignment="1">
      <alignment vertical="center"/>
    </xf>
    <xf numFmtId="165" fontId="215" fillId="0" borderId="82" xfId="3" applyNumberFormat="1" applyFont="1" applyBorder="1" applyAlignment="1">
      <alignment horizontal="center" vertical="center"/>
    </xf>
    <xf numFmtId="167" fontId="215" fillId="0" borderId="82" xfId="3" applyNumberFormat="1" applyFont="1" applyBorder="1" applyAlignment="1">
      <alignment horizontal="center" vertical="center"/>
    </xf>
    <xf numFmtId="167" fontId="216" fillId="0" borderId="82" xfId="3" applyNumberFormat="1" applyFont="1" applyBorder="1" applyAlignment="1">
      <alignment horizontal="center" vertical="center"/>
    </xf>
    <xf numFmtId="0" fontId="217" fillId="0" borderId="82" xfId="3" applyFont="1" applyBorder="1" applyAlignment="1">
      <alignment horizontal="center" vertical="center"/>
    </xf>
    <xf numFmtId="165" fontId="215" fillId="0" borderId="58" xfId="3" applyNumberFormat="1" applyFont="1" applyBorder="1" applyAlignment="1">
      <alignment horizontal="center" vertical="center"/>
    </xf>
    <xf numFmtId="167" fontId="215" fillId="0" borderId="58" xfId="3" applyNumberFormat="1" applyFont="1" applyBorder="1" applyAlignment="1">
      <alignment horizontal="center" vertical="center"/>
    </xf>
    <xf numFmtId="167" fontId="216" fillId="0" borderId="58" xfId="3" applyNumberFormat="1" applyFont="1" applyBorder="1" applyAlignment="1">
      <alignment horizontal="center" vertical="center"/>
    </xf>
    <xf numFmtId="0" fontId="217" fillId="0" borderId="58" xfId="3" applyFont="1" applyBorder="1" applyAlignment="1">
      <alignment horizontal="center" vertical="center"/>
    </xf>
    <xf numFmtId="167" fontId="214" fillId="0" borderId="82" xfId="3" applyNumberFormat="1" applyFont="1" applyBorder="1" applyAlignment="1">
      <alignment horizontal="center" vertical="center"/>
    </xf>
    <xf numFmtId="0" fontId="209" fillId="0" borderId="82" xfId="3" applyFont="1" applyBorder="1" applyAlignment="1">
      <alignment horizontal="center" vertical="center" wrapText="1"/>
    </xf>
    <xf numFmtId="0" fontId="214" fillId="0" borderId="83" xfId="3" applyFont="1" applyBorder="1" applyAlignment="1">
      <alignment horizontal="center" vertical="center"/>
    </xf>
    <xf numFmtId="0" fontId="214" fillId="0" borderId="76" xfId="3" applyNumberFormat="1" applyFont="1" applyBorder="1" applyAlignment="1">
      <alignment horizontal="center" vertical="center" wrapText="1"/>
    </xf>
    <xf numFmtId="0" fontId="208" fillId="0" borderId="82" xfId="3" applyFont="1" applyBorder="1" applyAlignment="1">
      <alignment horizontal="center" vertical="center" wrapText="1"/>
    </xf>
    <xf numFmtId="0" fontId="214" fillId="0" borderId="58" xfId="3" applyFont="1" applyBorder="1" applyAlignment="1">
      <alignment vertical="center"/>
    </xf>
    <xf numFmtId="0" fontId="208" fillId="0" borderId="58" xfId="3" quotePrefix="1" applyFont="1" applyBorder="1" applyAlignment="1">
      <alignment horizontal="center" vertical="center" wrapText="1"/>
    </xf>
    <xf numFmtId="0" fontId="209" fillId="0" borderId="58" xfId="3" quotePrefix="1" applyFont="1" applyBorder="1" applyAlignment="1">
      <alignment horizontal="center" vertical="center" wrapText="1"/>
    </xf>
    <xf numFmtId="20" fontId="209" fillId="0" borderId="58" xfId="3" quotePrefix="1" applyNumberFormat="1" applyFont="1" applyBorder="1" applyAlignment="1">
      <alignment horizontal="center" vertical="center" wrapText="1"/>
    </xf>
    <xf numFmtId="167" fontId="216" fillId="2" borderId="58" xfId="3" applyNumberFormat="1" applyFont="1" applyFill="1" applyBorder="1" applyAlignment="1">
      <alignment horizontal="center" vertical="center" wrapText="1"/>
    </xf>
    <xf numFmtId="168" fontId="218" fillId="0" borderId="77" xfId="3" applyNumberFormat="1" applyFont="1" applyBorder="1" applyAlignment="1">
      <alignment horizontal="center" vertical="center" wrapText="1"/>
    </xf>
    <xf numFmtId="0" fontId="209" fillId="0" borderId="82" xfId="3" applyFont="1" applyBorder="1" applyAlignment="1">
      <alignment horizontal="left" vertical="top" wrapText="1"/>
    </xf>
    <xf numFmtId="0" fontId="214" fillId="0" borderId="79" xfId="3" applyNumberFormat="1" applyFont="1" applyBorder="1" applyAlignment="1">
      <alignment horizontal="center" vertical="center" wrapText="1"/>
    </xf>
    <xf numFmtId="15" fontId="209" fillId="0" borderId="58" xfId="3" applyNumberFormat="1" applyFont="1" applyBorder="1" applyAlignment="1">
      <alignment horizontal="center" vertical="center" wrapText="1"/>
    </xf>
    <xf numFmtId="20" fontId="209" fillId="0" borderId="58" xfId="3" applyNumberFormat="1" applyFont="1" applyBorder="1" applyAlignment="1">
      <alignment horizontal="center" vertical="center" wrapText="1"/>
    </xf>
    <xf numFmtId="46" fontId="209" fillId="0" borderId="58" xfId="3" applyNumberFormat="1" applyFont="1" applyBorder="1" applyAlignment="1">
      <alignment horizontal="center" vertical="center" wrapText="1"/>
    </xf>
    <xf numFmtId="168" fontId="218" fillId="0" borderId="58" xfId="3" applyNumberFormat="1" applyFont="1" applyBorder="1" applyAlignment="1">
      <alignment horizontal="center" vertical="center" wrapText="1"/>
    </xf>
    <xf numFmtId="0" fontId="214" fillId="0" borderId="81" xfId="3" applyNumberFormat="1" applyFont="1" applyBorder="1" applyAlignment="1">
      <alignment vertical="center"/>
    </xf>
    <xf numFmtId="169" fontId="209" fillId="0" borderId="58" xfId="3" applyNumberFormat="1" applyFont="1" applyBorder="1" applyAlignment="1">
      <alignment vertical="center"/>
    </xf>
    <xf numFmtId="20" fontId="209" fillId="0" borderId="82" xfId="3" applyNumberFormat="1" applyFont="1" applyBorder="1" applyAlignment="1">
      <alignment horizontal="center" vertical="center" wrapText="1"/>
    </xf>
    <xf numFmtId="46" fontId="209" fillId="0" borderId="82" xfId="3" applyNumberFormat="1" applyFont="1" applyBorder="1" applyAlignment="1">
      <alignment horizontal="center" vertical="center" wrapText="1"/>
    </xf>
    <xf numFmtId="167" fontId="209" fillId="2" borderId="58" xfId="3" applyNumberFormat="1" applyFont="1" applyFill="1" applyBorder="1" applyAlignment="1">
      <alignment horizontal="center" vertical="center" wrapText="1"/>
    </xf>
    <xf numFmtId="0" fontId="209" fillId="0" borderId="58" xfId="3" applyFont="1" applyBorder="1" applyAlignment="1">
      <alignment horizontal="left" vertical="top" wrapText="1"/>
    </xf>
    <xf numFmtId="0" fontId="214" fillId="0" borderId="84" xfId="3" applyNumberFormat="1" applyFont="1" applyBorder="1" applyAlignment="1">
      <alignment vertical="center"/>
    </xf>
    <xf numFmtId="46" fontId="216" fillId="0" borderId="58" xfId="3" applyNumberFormat="1" applyFont="1" applyBorder="1" applyAlignment="1">
      <alignment horizontal="center" vertical="center" wrapText="1"/>
    </xf>
    <xf numFmtId="46" fontId="220" fillId="0" borderId="58" xfId="3" applyNumberFormat="1" applyFont="1" applyBorder="1" applyAlignment="1">
      <alignment horizontal="center" vertical="center" wrapText="1"/>
    </xf>
    <xf numFmtId="20" fontId="214" fillId="0" borderId="82" xfId="3" applyNumberFormat="1" applyFont="1" applyBorder="1" applyAlignment="1">
      <alignment horizontal="center" vertical="center" wrapText="1"/>
    </xf>
    <xf numFmtId="46" fontId="214" fillId="0" borderId="82" xfId="3" applyNumberFormat="1" applyFont="1" applyBorder="1" applyAlignment="1">
      <alignment horizontal="center" vertical="center" wrapText="1"/>
    </xf>
    <xf numFmtId="0" fontId="214" fillId="0" borderId="58" xfId="3" applyNumberFormat="1" applyFont="1" applyBorder="1" applyAlignment="1">
      <alignment vertical="center" wrapText="1"/>
    </xf>
    <xf numFmtId="0" fontId="208" fillId="0" borderId="85" xfId="3" applyFont="1" applyBorder="1" applyAlignment="1">
      <alignment horizontal="center" vertical="center" wrapText="1"/>
    </xf>
    <xf numFmtId="14" fontId="209" fillId="0" borderId="58" xfId="3" applyNumberFormat="1" applyFont="1" applyBorder="1" applyAlignment="1">
      <alignment horizontal="center" vertical="center" wrapText="1"/>
    </xf>
    <xf numFmtId="20" fontId="214" fillId="0" borderId="58" xfId="3" applyNumberFormat="1" applyFont="1" applyBorder="1" applyAlignment="1">
      <alignment horizontal="center" vertical="center" wrapText="1"/>
    </xf>
    <xf numFmtId="46" fontId="214" fillId="0" borderId="58" xfId="3" applyNumberFormat="1" applyFont="1" applyBorder="1" applyAlignment="1">
      <alignment horizontal="center" vertical="center" wrapText="1"/>
    </xf>
    <xf numFmtId="0" fontId="214" fillId="0" borderId="58" xfId="3" applyFont="1" applyBorder="1" applyAlignment="1">
      <alignment horizontal="left" vertical="top" wrapText="1"/>
    </xf>
    <xf numFmtId="0" fontId="215" fillId="0" borderId="58" xfId="3" applyFont="1" applyBorder="1" applyAlignment="1">
      <alignment horizontal="center" vertical="center" wrapText="1"/>
    </xf>
    <xf numFmtId="169" fontId="214" fillId="0" borderId="58" xfId="3" applyNumberFormat="1" applyFont="1" applyBorder="1" applyAlignment="1">
      <alignment vertical="center"/>
    </xf>
    <xf numFmtId="167" fontId="214" fillId="2" borderId="58" xfId="3" applyNumberFormat="1" applyFont="1" applyFill="1" applyBorder="1" applyAlignment="1">
      <alignment horizontal="center" vertical="center" wrapText="1"/>
    </xf>
    <xf numFmtId="0" fontId="215" fillId="0" borderId="58" xfId="3" quotePrefix="1" applyFont="1" applyBorder="1" applyAlignment="1">
      <alignment horizontal="center" vertical="center" wrapText="1"/>
    </xf>
    <xf numFmtId="0" fontId="214" fillId="0" borderId="82" xfId="3" applyFont="1" applyBorder="1" applyAlignment="1">
      <alignment horizontal="left" vertical="top" wrapText="1"/>
    </xf>
    <xf numFmtId="0" fontId="215" fillId="0" borderId="82" xfId="3" applyFont="1" applyBorder="1" applyAlignment="1">
      <alignment horizontal="center" vertical="center" wrapText="1"/>
    </xf>
    <xf numFmtId="0" fontId="214" fillId="0" borderId="58" xfId="3" applyFont="1" applyBorder="1" applyAlignment="1">
      <alignment horizontal="left" vertical="center" wrapText="1"/>
    </xf>
    <xf numFmtId="0" fontId="207" fillId="0" borderId="58" xfId="3" applyFont="1" applyBorder="1" applyAlignment="1">
      <alignment horizontal="center" vertical="center" wrapText="1"/>
    </xf>
    <xf numFmtId="0" fontId="209" fillId="0" borderId="58" xfId="3" applyFont="1" applyBorder="1" applyAlignment="1">
      <alignment horizontal="left" vertical="center" wrapText="1"/>
    </xf>
    <xf numFmtId="0" fontId="214" fillId="0" borderId="0" xfId="3" applyFont="1" applyBorder="1" applyAlignment="1">
      <alignment vertical="center"/>
    </xf>
    <xf numFmtId="167" fontId="208" fillId="0" borderId="85" xfId="3" applyNumberFormat="1" applyFont="1" applyBorder="1" applyAlignment="1">
      <alignment horizontal="center" vertical="center" wrapText="1"/>
    </xf>
    <xf numFmtId="167" fontId="209" fillId="0" borderId="58" xfId="3" applyNumberFormat="1" applyFont="1" applyBorder="1" applyAlignment="1">
      <alignment horizontal="center" vertical="center" wrapText="1"/>
    </xf>
    <xf numFmtId="169" fontId="209" fillId="0" borderId="58" xfId="3" applyNumberFormat="1" applyFont="1" applyBorder="1" applyAlignment="1">
      <alignment horizontal="center" vertical="center"/>
    </xf>
    <xf numFmtId="0" fontId="209" fillId="0" borderId="58" xfId="3" applyFont="1" applyBorder="1" applyAlignment="1">
      <alignment vertical="center"/>
    </xf>
    <xf numFmtId="169" fontId="209" fillId="0" borderId="82" xfId="3" applyNumberFormat="1" applyFont="1" applyBorder="1" applyAlignment="1">
      <alignment vertical="center"/>
    </xf>
    <xf numFmtId="167" fontId="209" fillId="2" borderId="82" xfId="3" applyNumberFormat="1" applyFont="1" applyFill="1" applyBorder="1" applyAlignment="1">
      <alignment horizontal="center" vertical="center" wrapText="1"/>
    </xf>
    <xf numFmtId="0" fontId="1" fillId="0" borderId="58" xfId="3" applyBorder="1"/>
    <xf numFmtId="167" fontId="209" fillId="0" borderId="87" xfId="3" applyNumberFormat="1" applyFont="1" applyBorder="1" applyAlignment="1">
      <alignment horizontal="center" vertical="center" wrapText="1"/>
    </xf>
    <xf numFmtId="167" fontId="214" fillId="2" borderId="82" xfId="3" applyNumberFormat="1" applyFont="1" applyFill="1" applyBorder="1" applyAlignment="1">
      <alignment horizontal="center" vertical="center" wrapText="1"/>
    </xf>
    <xf numFmtId="0" fontId="221" fillId="0" borderId="82" xfId="3" applyFont="1" applyBorder="1" applyAlignment="1">
      <alignment vertical="center"/>
    </xf>
    <xf numFmtId="167" fontId="208" fillId="0" borderId="82" xfId="3" applyNumberFormat="1" applyFont="1" applyBorder="1" applyAlignment="1">
      <alignment horizontal="center" vertical="center" wrapText="1"/>
    </xf>
    <xf numFmtId="0" fontId="221" fillId="0" borderId="58" xfId="3" applyFont="1" applyBorder="1" applyAlignment="1">
      <alignment vertical="center"/>
    </xf>
    <xf numFmtId="0" fontId="209" fillId="0" borderId="58" xfId="3" applyFont="1" applyBorder="1" applyAlignment="1">
      <alignment horizontal="center" vertical="top" wrapText="1"/>
    </xf>
    <xf numFmtId="0" fontId="209" fillId="0" borderId="82" xfId="3" applyFont="1" applyBorder="1" applyAlignment="1">
      <alignment vertical="center" wrapText="1"/>
    </xf>
    <xf numFmtId="167" fontId="214" fillId="0" borderId="58" xfId="3" applyNumberFormat="1" applyFont="1" applyBorder="1" applyAlignment="1">
      <alignment horizontal="center" vertical="center"/>
    </xf>
    <xf numFmtId="0" fontId="209" fillId="0" borderId="85" xfId="3" applyFont="1" applyBorder="1" applyAlignment="1">
      <alignment vertical="center" wrapText="1"/>
    </xf>
    <xf numFmtId="0" fontId="209" fillId="0" borderId="86" xfId="3" applyFont="1" applyBorder="1" applyAlignment="1">
      <alignment vertical="center" wrapText="1"/>
    </xf>
    <xf numFmtId="169" fontId="216" fillId="0" borderId="58" xfId="3" applyNumberFormat="1" applyFont="1" applyBorder="1" applyAlignment="1">
      <alignment vertical="center"/>
    </xf>
    <xf numFmtId="167" fontId="216" fillId="0" borderId="58" xfId="3" applyNumberFormat="1" applyFont="1" applyBorder="1" applyAlignment="1">
      <alignment horizontal="center" vertical="center" wrapText="1"/>
    </xf>
    <xf numFmtId="169" fontId="216" fillId="0" borderId="58" xfId="3" applyNumberFormat="1" applyFont="1" applyBorder="1" applyAlignment="1">
      <alignment horizontal="center" vertical="center"/>
    </xf>
    <xf numFmtId="0" fontId="216" fillId="0" borderId="58" xfId="3" applyFont="1" applyBorder="1" applyAlignment="1">
      <alignment vertical="center"/>
    </xf>
    <xf numFmtId="0" fontId="209" fillId="2" borderId="58" xfId="3" applyFont="1" applyFill="1" applyBorder="1" applyAlignment="1">
      <alignment horizontal="left" vertical="center" wrapText="1"/>
    </xf>
    <xf numFmtId="0" fontId="214" fillId="0" borderId="58" xfId="3" applyFont="1" applyBorder="1" applyAlignment="1">
      <alignment horizontal="center" vertical="center"/>
    </xf>
    <xf numFmtId="167" fontId="207" fillId="0" borderId="85" xfId="3" applyNumberFormat="1" applyFont="1" applyBorder="1" applyAlignment="1">
      <alignment horizontal="center" vertical="center"/>
    </xf>
    <xf numFmtId="0" fontId="214" fillId="0" borderId="82" xfId="3" applyNumberFormat="1" applyFont="1" applyBorder="1" applyAlignment="1">
      <alignment vertical="center" wrapText="1"/>
    </xf>
    <xf numFmtId="167" fontId="209" fillId="0" borderId="82" xfId="3" applyNumberFormat="1" applyFont="1" applyBorder="1" applyAlignment="1">
      <alignment horizontal="center" vertical="center" wrapText="1"/>
    </xf>
    <xf numFmtId="169" fontId="209" fillId="0" borderId="82" xfId="3" applyNumberFormat="1" applyFont="1" applyBorder="1" applyAlignment="1">
      <alignment horizontal="center" vertical="center"/>
    </xf>
    <xf numFmtId="167" fontId="208" fillId="0" borderId="86" xfId="3" applyNumberFormat="1" applyFont="1" applyBorder="1" applyAlignment="1">
      <alignment horizontal="center" vertical="center" wrapText="1"/>
    </xf>
    <xf numFmtId="167" fontId="216" fillId="2" borderId="82" xfId="3" applyNumberFormat="1" applyFont="1" applyFill="1" applyBorder="1" applyAlignment="1">
      <alignment horizontal="center" vertical="center" wrapText="1"/>
    </xf>
    <xf numFmtId="0" fontId="209" fillId="0" borderId="82" xfId="3" applyFont="1" applyBorder="1" applyAlignment="1">
      <alignment horizontal="left" vertical="center" wrapText="1"/>
    </xf>
    <xf numFmtId="0" fontId="215" fillId="0" borderId="58" xfId="3" applyFont="1" applyBorder="1" applyAlignment="1">
      <alignment horizontal="right" vertical="center"/>
    </xf>
    <xf numFmtId="167" fontId="212" fillId="2" borderId="58" xfId="3" applyNumberFormat="1" applyFont="1" applyFill="1" applyBorder="1" applyAlignment="1">
      <alignment horizontal="center" vertical="center" wrapText="1"/>
    </xf>
    <xf numFmtId="0" fontId="208" fillId="0" borderId="58" xfId="3" applyFont="1" applyBorder="1" applyAlignment="1">
      <alignment horizontal="right" vertical="center"/>
    </xf>
    <xf numFmtId="167" fontId="208" fillId="2" borderId="58" xfId="3" applyNumberFormat="1" applyFont="1" applyFill="1" applyBorder="1" applyAlignment="1">
      <alignment horizontal="center" vertical="center" wrapText="1"/>
    </xf>
    <xf numFmtId="168" fontId="212" fillId="0" borderId="58" xfId="3" applyNumberFormat="1" applyFont="1" applyBorder="1" applyAlignment="1">
      <alignment horizontal="center" vertical="center" wrapText="1"/>
    </xf>
    <xf numFmtId="0" fontId="208" fillId="2" borderId="58" xfId="3" applyFont="1" applyFill="1" applyBorder="1" applyAlignment="1">
      <alignment horizontal="left" vertical="center" wrapText="1"/>
    </xf>
    <xf numFmtId="0" fontId="222" fillId="0" borderId="0" xfId="3" applyFont="1" applyFill="1" applyBorder="1" applyAlignment="1">
      <alignment horizontal="left" vertical="top"/>
    </xf>
    <xf numFmtId="0" fontId="230" fillId="0" borderId="55" xfId="3" applyFont="1" applyFill="1" applyBorder="1" applyAlignment="1">
      <alignment horizontal="left" vertical="top" wrapText="1"/>
    </xf>
    <xf numFmtId="0" fontId="232" fillId="0" borderId="55" xfId="3" applyFont="1" applyFill="1" applyBorder="1" applyAlignment="1">
      <alignment horizontal="left" vertical="center" wrapText="1"/>
    </xf>
    <xf numFmtId="0" fontId="232" fillId="0" borderId="55" xfId="3" applyFont="1" applyFill="1" applyBorder="1" applyAlignment="1">
      <alignment horizontal="left" vertical="top" wrapText="1"/>
    </xf>
    <xf numFmtId="0" fontId="230" fillId="0" borderId="55" xfId="3" applyFont="1" applyFill="1" applyBorder="1" applyAlignment="1">
      <alignment horizontal="left" vertical="center" wrapText="1"/>
    </xf>
    <xf numFmtId="0" fontId="232" fillId="0" borderId="88" xfId="3" applyFont="1" applyFill="1" applyBorder="1" applyAlignment="1">
      <alignment horizontal="left" vertical="top" wrapText="1"/>
    </xf>
    <xf numFmtId="0" fontId="230" fillId="0" borderId="88" xfId="3" applyFont="1" applyFill="1" applyBorder="1" applyAlignment="1">
      <alignment horizontal="left" vertical="center" wrapText="1"/>
    </xf>
    <xf numFmtId="0" fontId="232" fillId="0" borderId="56" xfId="3" applyFont="1" applyFill="1" applyBorder="1" applyAlignment="1">
      <alignment horizontal="left" vertical="center" wrapText="1"/>
    </xf>
    <xf numFmtId="0" fontId="222" fillId="0" borderId="58" xfId="3" applyFont="1" applyFill="1" applyBorder="1" applyAlignment="1">
      <alignment horizontal="left" vertical="center"/>
    </xf>
    <xf numFmtId="0" fontId="232" fillId="0" borderId="52" xfId="3" applyFont="1" applyFill="1" applyBorder="1" applyAlignment="1">
      <alignment horizontal="left" vertical="center" wrapText="1"/>
    </xf>
    <xf numFmtId="0" fontId="222" fillId="0" borderId="0" xfId="3" applyFont="1" applyFill="1" applyBorder="1" applyAlignment="1">
      <alignment horizontal="left" vertical="center"/>
    </xf>
    <xf numFmtId="0" fontId="267" fillId="0" borderId="0" xfId="3" applyFont="1"/>
    <xf numFmtId="0" fontId="268" fillId="0" borderId="0" xfId="4"/>
    <xf numFmtId="0" fontId="14" fillId="0" borderId="0" xfId="4" applyFont="1"/>
    <xf numFmtId="0" fontId="269" fillId="0" borderId="0" xfId="2" applyFont="1" applyAlignment="1">
      <alignment horizontal="center" vertical="center"/>
    </xf>
    <xf numFmtId="0" fontId="269" fillId="0" borderId="0" xfId="2" applyFont="1" applyAlignment="1">
      <alignment horizontal="left" vertical="center"/>
    </xf>
    <xf numFmtId="0" fontId="269" fillId="0" borderId="0" xfId="2" applyFont="1" applyAlignment="1">
      <alignment horizontal="centerContinuous" vertical="center"/>
    </xf>
    <xf numFmtId="0" fontId="270" fillId="0" borderId="0" xfId="2" applyFont="1" applyAlignment="1">
      <alignment horizontal="centerContinuous" vertical="center"/>
    </xf>
    <xf numFmtId="0" fontId="269" fillId="0" borderId="66" xfId="5" applyFont="1" applyBorder="1" applyAlignment="1">
      <alignment horizontal="center" vertical="center" wrapText="1"/>
    </xf>
    <xf numFmtId="0" fontId="269" fillId="0" borderId="58" xfId="5" applyFont="1" applyBorder="1" applyAlignment="1">
      <alignment horizontal="center" vertical="center" wrapText="1"/>
    </xf>
    <xf numFmtId="0" fontId="269" fillId="3" borderId="58" xfId="2" quotePrefix="1" applyFont="1" applyFill="1" applyBorder="1" applyAlignment="1">
      <alignment horizontal="center" vertical="center" wrapText="1"/>
    </xf>
    <xf numFmtId="0" fontId="269" fillId="3" borderId="58" xfId="2" applyFont="1" applyFill="1" applyBorder="1" applyAlignment="1">
      <alignment horizontal="left" vertical="center" wrapText="1"/>
    </xf>
    <xf numFmtId="0" fontId="269" fillId="3" borderId="58" xfId="5" applyFont="1" applyFill="1" applyBorder="1" applyAlignment="1">
      <alignment horizontal="center" vertical="center" wrapText="1"/>
    </xf>
    <xf numFmtId="0" fontId="270" fillId="0" borderId="58" xfId="2" applyFont="1" applyBorder="1" applyAlignment="1">
      <alignment vertical="center"/>
    </xf>
    <xf numFmtId="0" fontId="269" fillId="3" borderId="58" xfId="2" applyFont="1" applyFill="1" applyBorder="1" applyAlignment="1">
      <alignment horizontal="center" vertical="center"/>
    </xf>
    <xf numFmtId="0" fontId="269" fillId="0" borderId="58" xfId="2" applyFont="1" applyBorder="1" applyAlignment="1">
      <alignment vertical="center"/>
    </xf>
    <xf numFmtId="0" fontId="270" fillId="3" borderId="58" xfId="5" applyFont="1" applyFill="1" applyBorder="1">
      <alignment vertical="center"/>
    </xf>
    <xf numFmtId="0" fontId="270" fillId="2" borderId="58" xfId="5" applyFont="1" applyFill="1" applyBorder="1">
      <alignment vertical="center"/>
    </xf>
    <xf numFmtId="0" fontId="179" fillId="3" borderId="58" xfId="2" applyFont="1" applyFill="1" applyBorder="1" applyAlignment="1">
      <alignment horizontal="center" vertical="center"/>
    </xf>
    <xf numFmtId="0" fontId="179" fillId="0" borderId="58" xfId="2" applyFont="1" applyBorder="1" applyAlignment="1">
      <alignment horizontal="left" vertical="center"/>
    </xf>
    <xf numFmtId="0" fontId="179" fillId="3" borderId="58" xfId="5" applyFont="1" applyFill="1" applyBorder="1" applyAlignment="1">
      <alignment horizontal="center" vertical="center"/>
    </xf>
    <xf numFmtId="0" fontId="179" fillId="2" borderId="58" xfId="5" applyFont="1" applyFill="1" applyBorder="1" applyAlignment="1">
      <alignment horizontal="center" vertical="center"/>
    </xf>
    <xf numFmtId="0" fontId="179" fillId="0" borderId="58" xfId="2" applyFont="1" applyBorder="1" applyAlignment="1">
      <alignment horizontal="center" vertical="center"/>
    </xf>
    <xf numFmtId="0" fontId="179" fillId="3" borderId="58" xfId="5" applyFont="1" applyFill="1" applyBorder="1" applyAlignment="1">
      <alignment vertical="center" wrapText="1"/>
    </xf>
    <xf numFmtId="0" fontId="179" fillId="2" borderId="58" xfId="5" applyFont="1" applyFill="1" applyBorder="1" applyAlignment="1">
      <alignment vertical="center" wrapText="1"/>
    </xf>
    <xf numFmtId="0" fontId="179" fillId="2" borderId="58" xfId="5" applyFont="1" applyFill="1" applyBorder="1" applyAlignment="1">
      <alignment horizontal="center" vertical="center" wrapText="1"/>
    </xf>
    <xf numFmtId="0" fontId="179" fillId="0" borderId="58" xfId="2" applyFont="1" applyBorder="1" applyAlignment="1">
      <alignment horizontal="center" vertical="center" wrapText="1"/>
    </xf>
    <xf numFmtId="0" fontId="179" fillId="0" borderId="58" xfId="2" applyFont="1" applyBorder="1" applyAlignment="1">
      <alignment horizontal="left" vertical="center" wrapText="1"/>
    </xf>
    <xf numFmtId="0" fontId="179" fillId="2" borderId="58" xfId="5" applyFont="1" applyFill="1" applyBorder="1">
      <alignment vertical="center"/>
    </xf>
    <xf numFmtId="0" fontId="14" fillId="0" borderId="58" xfId="2" applyFont="1" applyBorder="1" applyAlignment="1">
      <alignment vertical="center"/>
    </xf>
    <xf numFmtId="0" fontId="179" fillId="3" borderId="58" xfId="5" applyFont="1" applyFill="1" applyBorder="1" applyAlignment="1">
      <alignment horizontal="center" vertical="center" wrapText="1"/>
    </xf>
    <xf numFmtId="0" fontId="14" fillId="3" borderId="58" xfId="2" applyFont="1" applyFill="1" applyBorder="1" applyAlignment="1">
      <alignment horizontal="center" vertical="center"/>
    </xf>
    <xf numFmtId="0" fontId="14" fillId="3" borderId="58" xfId="2" applyFont="1" applyFill="1" applyBorder="1" applyAlignment="1">
      <alignment vertical="center" wrapText="1"/>
    </xf>
    <xf numFmtId="0" fontId="179" fillId="3" borderId="58" xfId="5" applyFont="1" applyFill="1" applyBorder="1">
      <alignment vertical="center"/>
    </xf>
    <xf numFmtId="0" fontId="179" fillId="0" borderId="58" xfId="2" applyFont="1" applyBorder="1" applyAlignment="1">
      <alignment vertical="center"/>
    </xf>
    <xf numFmtId="0" fontId="179" fillId="3" borderId="58" xfId="2" applyFont="1" applyFill="1" applyBorder="1" applyAlignment="1">
      <alignment vertical="center"/>
    </xf>
    <xf numFmtId="0" fontId="14" fillId="3" borderId="58" xfId="2" applyFont="1" applyFill="1" applyBorder="1" applyAlignment="1">
      <alignment horizontal="left" vertical="center" wrapText="1"/>
    </xf>
    <xf numFmtId="0" fontId="271" fillId="0" borderId="0" xfId="3" applyFont="1" applyAlignment="1">
      <alignment horizontal="center" wrapText="1"/>
    </xf>
    <xf numFmtId="0" fontId="271" fillId="0" borderId="0" xfId="3" applyFont="1" applyAlignment="1">
      <alignment horizontal="center"/>
    </xf>
    <xf numFmtId="0" fontId="271" fillId="0" borderId="0" xfId="3" applyFont="1"/>
    <xf numFmtId="0" fontId="14" fillId="3" borderId="0" xfId="2" applyFont="1" applyFill="1" applyAlignment="1">
      <alignment vertical="center"/>
    </xf>
    <xf numFmtId="0" fontId="179" fillId="0" borderId="0" xfId="2" applyFont="1" applyAlignment="1">
      <alignment vertical="center"/>
    </xf>
    <xf numFmtId="0" fontId="179" fillId="3" borderId="0" xfId="2" applyFont="1" applyFill="1" applyAlignment="1">
      <alignment vertical="center"/>
    </xf>
    <xf numFmtId="0" fontId="179" fillId="0" borderId="0" xfId="4" applyFont="1"/>
    <xf numFmtId="170" fontId="179" fillId="0" borderId="0" xfId="2" applyNumberFormat="1" applyFont="1" applyAlignment="1">
      <alignment vertical="center"/>
    </xf>
    <xf numFmtId="0" fontId="0" fillId="0" borderId="0" xfId="0" applyFill="1" applyBorder="1" applyAlignment="1">
      <alignment horizontal="left" vertical="top" wrapText="1" indent="7"/>
    </xf>
    <xf numFmtId="0" fontId="168" fillId="0" borderId="0" xfId="0" applyFont="1" applyFill="1" applyBorder="1" applyAlignment="1">
      <alignment horizontal="center" vertical="top" wrapText="1"/>
    </xf>
    <xf numFmtId="0" fontId="132" fillId="0" borderId="0" xfId="0" applyFont="1" applyFill="1" applyBorder="1" applyAlignment="1">
      <alignment horizontal="center" vertical="top"/>
    </xf>
    <xf numFmtId="0" fontId="161" fillId="0" borderId="5" xfId="0" applyFont="1" applyFill="1" applyBorder="1" applyAlignment="1">
      <alignment horizontal="center" vertical="top" wrapText="1"/>
    </xf>
    <xf numFmtId="0" fontId="161" fillId="0" borderId="7" xfId="0" applyFont="1" applyFill="1" applyBorder="1" applyAlignment="1">
      <alignment horizontal="center" vertical="top" wrapText="1"/>
    </xf>
    <xf numFmtId="0" fontId="161" fillId="0" borderId="6" xfId="0" applyFont="1" applyFill="1" applyBorder="1" applyAlignment="1">
      <alignment horizontal="center" vertical="top" wrapText="1"/>
    </xf>
    <xf numFmtId="0" fontId="158" fillId="0" borderId="5" xfId="0" applyFont="1" applyFill="1" applyBorder="1" applyAlignment="1">
      <alignment horizontal="center" vertical="top" wrapText="1"/>
    </xf>
    <xf numFmtId="0" fontId="158" fillId="0" borderId="6" xfId="0" applyFont="1" applyFill="1" applyBorder="1" applyAlignment="1">
      <alignment horizontal="center" vertical="top" wrapText="1"/>
    </xf>
    <xf numFmtId="0" fontId="132" fillId="0" borderId="57" xfId="0" applyFont="1" applyFill="1" applyBorder="1" applyAlignment="1">
      <alignment horizontal="center" vertical="top"/>
    </xf>
    <xf numFmtId="0" fontId="0" fillId="0" borderId="57" xfId="0" applyFill="1" applyBorder="1" applyAlignment="1">
      <alignment horizontal="center" vertical="top"/>
    </xf>
    <xf numFmtId="0" fontId="158" fillId="0" borderId="10" xfId="0" applyFont="1" applyFill="1" applyBorder="1" applyAlignment="1">
      <alignment horizontal="left" vertical="top" wrapText="1" indent="2"/>
    </xf>
    <xf numFmtId="0" fontId="158" fillId="0" borderId="11" xfId="0" applyFont="1" applyFill="1" applyBorder="1" applyAlignment="1">
      <alignment horizontal="left" vertical="top" wrapText="1" indent="2"/>
    </xf>
    <xf numFmtId="0" fontId="158" fillId="0" borderId="5" xfId="0" applyFont="1" applyFill="1" applyBorder="1" applyAlignment="1">
      <alignment horizontal="left" vertical="top" wrapText="1" indent="2"/>
    </xf>
    <xf numFmtId="0" fontId="158" fillId="0" borderId="6" xfId="0" applyFont="1" applyFill="1" applyBorder="1" applyAlignment="1">
      <alignment horizontal="left" vertical="top" wrapText="1" indent="2"/>
    </xf>
    <xf numFmtId="0" fontId="158" fillId="0" borderId="2" xfId="0" applyFont="1" applyFill="1" applyBorder="1" applyAlignment="1">
      <alignment horizontal="left" vertical="top" wrapText="1"/>
    </xf>
    <xf numFmtId="0" fontId="158" fillId="0" borderId="3" xfId="0" applyFont="1" applyFill="1" applyBorder="1" applyAlignment="1">
      <alignment horizontal="left" vertical="top" wrapText="1"/>
    </xf>
    <xf numFmtId="0" fontId="158" fillId="0" borderId="4" xfId="0" applyFont="1" applyFill="1" applyBorder="1" applyAlignment="1">
      <alignment horizontal="left" vertical="top" wrapText="1"/>
    </xf>
    <xf numFmtId="0" fontId="161" fillId="0" borderId="2" xfId="0" applyFont="1" applyFill="1" applyBorder="1" applyAlignment="1">
      <alignment horizontal="left" vertical="top" wrapText="1"/>
    </xf>
    <xf numFmtId="0" fontId="161" fillId="0" borderId="3" xfId="0" applyFont="1" applyFill="1" applyBorder="1" applyAlignment="1">
      <alignment horizontal="left" vertical="top" wrapText="1"/>
    </xf>
    <xf numFmtId="0" fontId="161" fillId="0" borderId="4" xfId="0" applyFont="1" applyFill="1" applyBorder="1" applyAlignment="1">
      <alignment horizontal="left" vertical="top" wrapText="1"/>
    </xf>
    <xf numFmtId="0" fontId="163" fillId="0" borderId="5" xfId="0" applyFont="1" applyFill="1" applyBorder="1" applyAlignment="1">
      <alignment horizontal="left" vertical="top" wrapText="1" indent="1"/>
    </xf>
    <xf numFmtId="0" fontId="158" fillId="0" borderId="6" xfId="0" applyFont="1" applyFill="1" applyBorder="1" applyAlignment="1">
      <alignment horizontal="left" vertical="top" wrapText="1" indent="1"/>
    </xf>
    <xf numFmtId="2" fontId="136" fillId="0" borderId="16" xfId="0" applyNumberFormat="1" applyFont="1" applyFill="1" applyBorder="1" applyAlignment="1">
      <alignment horizontal="right" wrapText="1"/>
    </xf>
    <xf numFmtId="2" fontId="136" fillId="0" borderId="17" xfId="0" applyNumberFormat="1" applyFont="1" applyFill="1" applyBorder="1" applyAlignment="1">
      <alignment horizontal="right" wrapText="1"/>
    </xf>
    <xf numFmtId="2" fontId="136" fillId="0" borderId="5" xfId="0" applyNumberFormat="1" applyFont="1" applyFill="1" applyBorder="1" applyAlignment="1">
      <alignment horizontal="right" wrapText="1"/>
    </xf>
    <xf numFmtId="2" fontId="136" fillId="0" borderId="6" xfId="0" applyNumberFormat="1" applyFont="1" applyFill="1" applyBorder="1" applyAlignment="1">
      <alignment horizontal="right" wrapText="1"/>
    </xf>
    <xf numFmtId="2" fontId="136" fillId="0" borderId="18" xfId="0" applyNumberFormat="1" applyFont="1" applyFill="1" applyBorder="1" applyAlignment="1">
      <alignment horizontal="right" wrapText="1"/>
    </xf>
    <xf numFmtId="2" fontId="136" fillId="0" borderId="19" xfId="0" applyNumberFormat="1" applyFont="1" applyFill="1" applyBorder="1" applyAlignment="1">
      <alignment horizontal="right" wrapText="1"/>
    </xf>
    <xf numFmtId="2" fontId="136" fillId="0" borderId="14" xfId="0" applyNumberFormat="1" applyFont="1" applyFill="1" applyBorder="1" applyAlignment="1">
      <alignment horizontal="right" wrapText="1"/>
    </xf>
    <xf numFmtId="2" fontId="136" fillId="0" borderId="15" xfId="0" applyNumberFormat="1" applyFont="1" applyFill="1" applyBorder="1" applyAlignment="1">
      <alignment horizontal="right" wrapText="1"/>
    </xf>
    <xf numFmtId="2" fontId="136" fillId="0" borderId="20" xfId="0" applyNumberFormat="1" applyFont="1" applyFill="1" applyBorder="1" applyAlignment="1">
      <alignment horizontal="right" wrapText="1"/>
    </xf>
    <xf numFmtId="2" fontId="136" fillId="0" borderId="21" xfId="0" applyNumberFormat="1" applyFont="1" applyFill="1" applyBorder="1" applyAlignment="1">
      <alignment horizontal="right" wrapText="1"/>
    </xf>
    <xf numFmtId="2" fontId="136" fillId="0" borderId="23" xfId="0" applyNumberFormat="1" applyFont="1" applyFill="1" applyBorder="1" applyAlignment="1">
      <alignment horizontal="right" wrapText="1"/>
    </xf>
    <xf numFmtId="2" fontId="136" fillId="0" borderId="24" xfId="0" applyNumberFormat="1" applyFont="1" applyFill="1" applyBorder="1" applyAlignment="1">
      <alignment horizontal="right" wrapText="1"/>
    </xf>
    <xf numFmtId="2" fontId="136" fillId="0" borderId="25" xfId="0" applyNumberFormat="1" applyFont="1" applyFill="1" applyBorder="1" applyAlignment="1">
      <alignment horizontal="right" wrapText="1"/>
    </xf>
    <xf numFmtId="2" fontId="136" fillId="0" borderId="26" xfId="0" applyNumberFormat="1" applyFont="1" applyFill="1" applyBorder="1" applyAlignment="1">
      <alignment horizontal="right" wrapText="1"/>
    </xf>
    <xf numFmtId="0" fontId="136" fillId="0" borderId="5" xfId="0" applyFont="1" applyFill="1" applyBorder="1" applyAlignment="1">
      <alignment horizontal="left" wrapText="1"/>
    </xf>
    <xf numFmtId="0" fontId="136" fillId="0" borderId="6" xfId="0" applyFont="1" applyFill="1" applyBorder="1" applyAlignment="1">
      <alignment horizontal="left" wrapText="1"/>
    </xf>
    <xf numFmtId="0" fontId="167" fillId="0" borderId="5" xfId="0" applyFont="1" applyFill="1" applyBorder="1" applyAlignment="1">
      <alignment horizontal="center" vertical="top" wrapText="1"/>
    </xf>
    <xf numFmtId="2" fontId="136" fillId="0" borderId="32" xfId="0" applyNumberFormat="1" applyFont="1" applyFill="1" applyBorder="1" applyAlignment="1">
      <alignment horizontal="right" wrapText="1"/>
    </xf>
    <xf numFmtId="2" fontId="136" fillId="0" borderId="33" xfId="0" applyNumberFormat="1" applyFont="1" applyFill="1" applyBorder="1" applyAlignment="1">
      <alignment horizontal="right" wrapText="1"/>
    </xf>
    <xf numFmtId="2" fontId="136" fillId="0" borderId="5" xfId="0" applyNumberFormat="1" applyFont="1" applyFill="1" applyBorder="1" applyAlignment="1">
      <alignment horizontal="right" vertical="center" wrapText="1"/>
    </xf>
    <xf numFmtId="2" fontId="136" fillId="0" borderId="6" xfId="0" applyNumberFormat="1" applyFont="1" applyFill="1" applyBorder="1" applyAlignment="1">
      <alignment horizontal="right" vertical="center" wrapText="1"/>
    </xf>
    <xf numFmtId="2" fontId="136" fillId="0" borderId="34" xfId="0" applyNumberFormat="1" applyFont="1" applyFill="1" applyBorder="1" applyAlignment="1">
      <alignment horizontal="right" vertical="center" wrapText="1"/>
    </xf>
    <xf numFmtId="2" fontId="136" fillId="0" borderId="35" xfId="0" applyNumberFormat="1" applyFont="1" applyFill="1" applyBorder="1" applyAlignment="1">
      <alignment horizontal="right" vertical="center" wrapText="1"/>
    </xf>
    <xf numFmtId="2" fontId="161" fillId="0" borderId="5" xfId="0" applyNumberFormat="1" applyFont="1" applyFill="1" applyBorder="1" applyAlignment="1">
      <alignment horizontal="right" wrapText="1"/>
    </xf>
    <xf numFmtId="0" fontId="161" fillId="0" borderId="6" xfId="0" applyFont="1" applyFill="1" applyBorder="1" applyAlignment="1">
      <alignment horizontal="right" wrapText="1"/>
    </xf>
    <xf numFmtId="2" fontId="161" fillId="0" borderId="6" xfId="0" applyNumberFormat="1" applyFont="1" applyFill="1" applyBorder="1" applyAlignment="1">
      <alignment horizontal="right" wrapText="1"/>
    </xf>
    <xf numFmtId="2" fontId="136" fillId="0" borderId="28" xfId="0" applyNumberFormat="1" applyFont="1" applyFill="1" applyBorder="1" applyAlignment="1">
      <alignment horizontal="right" wrapText="1"/>
    </xf>
    <xf numFmtId="2" fontId="136" fillId="0" borderId="29" xfId="0" applyNumberFormat="1" applyFont="1" applyFill="1" applyBorder="1" applyAlignment="1">
      <alignment horizontal="right" wrapText="1"/>
    </xf>
    <xf numFmtId="0" fontId="158" fillId="0" borderId="5" xfId="0" applyFont="1" applyFill="1" applyBorder="1" applyAlignment="1">
      <alignment horizontal="left" vertical="top" wrapText="1" indent="1"/>
    </xf>
    <xf numFmtId="0" fontId="160" fillId="0" borderId="5" xfId="0" applyFont="1" applyFill="1" applyBorder="1" applyAlignment="1">
      <alignment horizontal="center" vertical="top" wrapText="1"/>
    </xf>
    <xf numFmtId="0" fontId="160" fillId="0" borderId="6" xfId="0" applyFont="1" applyFill="1" applyBorder="1" applyAlignment="1">
      <alignment horizontal="center" vertical="top" wrapText="1"/>
    </xf>
    <xf numFmtId="0" fontId="176" fillId="0" borderId="37" xfId="0" applyFont="1" applyFill="1" applyBorder="1" applyAlignment="1">
      <alignment horizontal="left" vertical="top" wrapText="1" indent="1"/>
    </xf>
    <xf numFmtId="0" fontId="0" fillId="0" borderId="38" xfId="0" applyFill="1" applyBorder="1" applyAlignment="1">
      <alignment horizontal="left" vertical="top" wrapText="1" indent="1"/>
    </xf>
    <xf numFmtId="0" fontId="0" fillId="0" borderId="39" xfId="0" applyFill="1" applyBorder="1" applyAlignment="1">
      <alignment horizontal="left" vertical="top" wrapText="1" indent="1"/>
    </xf>
    <xf numFmtId="0" fontId="5" fillId="0" borderId="37"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top" wrapText="1"/>
    </xf>
    <xf numFmtId="0" fontId="5" fillId="0" borderId="41" xfId="0" applyFont="1" applyFill="1" applyBorder="1" applyAlignment="1">
      <alignment horizontal="center" vertical="top" wrapText="1"/>
    </xf>
    <xf numFmtId="0" fontId="5" fillId="0" borderId="42" xfId="0" applyFont="1" applyFill="1" applyBorder="1" applyAlignment="1">
      <alignment horizontal="center" vertical="top" wrapText="1"/>
    </xf>
    <xf numFmtId="0" fontId="0" fillId="0" borderId="63" xfId="0" applyFill="1" applyBorder="1" applyAlignment="1">
      <alignment horizontal="center" wrapText="1"/>
    </xf>
    <xf numFmtId="0" fontId="0" fillId="0" borderId="0" xfId="0" applyFill="1" applyBorder="1" applyAlignment="1">
      <alignment horizontal="center" wrapText="1"/>
    </xf>
    <xf numFmtId="0" fontId="0" fillId="0" borderId="64" xfId="0" applyFill="1" applyBorder="1" applyAlignment="1">
      <alignment horizontal="center" wrapText="1"/>
    </xf>
    <xf numFmtId="0" fontId="180" fillId="0" borderId="0" xfId="0" applyFont="1" applyFill="1" applyBorder="1" applyAlignment="1">
      <alignment horizontal="center" vertical="top"/>
    </xf>
    <xf numFmtId="0" fontId="180" fillId="0" borderId="59" xfId="0" applyFont="1" applyFill="1" applyBorder="1" applyAlignment="1">
      <alignment horizontal="center" vertical="top"/>
    </xf>
    <xf numFmtId="0" fontId="181" fillId="0" borderId="44" xfId="0" applyFont="1" applyFill="1" applyBorder="1" applyAlignment="1">
      <alignment horizontal="left" vertical="center" wrapText="1" indent="1"/>
    </xf>
    <xf numFmtId="0" fontId="181" fillId="0" borderId="45" xfId="0" applyFont="1" applyFill="1" applyBorder="1" applyAlignment="1">
      <alignment horizontal="left" vertical="center" wrapText="1" indent="1"/>
    </xf>
    <xf numFmtId="0" fontId="181" fillId="0" borderId="46" xfId="0" applyFont="1" applyFill="1" applyBorder="1" applyAlignment="1">
      <alignment horizontal="left" vertical="center" wrapText="1" indent="1"/>
    </xf>
    <xf numFmtId="0" fontId="183" fillId="0" borderId="44" xfId="0" applyFont="1" applyFill="1" applyBorder="1" applyAlignment="1">
      <alignment horizontal="left" vertical="center" wrapText="1" indent="5"/>
    </xf>
    <xf numFmtId="0" fontId="183" fillId="0" borderId="45" xfId="0" applyFont="1" applyFill="1" applyBorder="1" applyAlignment="1">
      <alignment horizontal="left" vertical="center" wrapText="1" indent="5"/>
    </xf>
    <xf numFmtId="0" fontId="183" fillId="0" borderId="46" xfId="0" applyFont="1" applyFill="1" applyBorder="1" applyAlignment="1">
      <alignment horizontal="left" vertical="center" wrapText="1" indent="5"/>
    </xf>
    <xf numFmtId="0" fontId="187" fillId="0" borderId="47" xfId="0" applyFont="1" applyFill="1" applyBorder="1" applyAlignment="1">
      <alignment horizontal="center" vertical="top" wrapText="1"/>
    </xf>
    <xf numFmtId="0" fontId="187" fillId="0" borderId="48" xfId="0" applyFont="1" applyFill="1" applyBorder="1" applyAlignment="1">
      <alignment horizontal="center" vertical="top" wrapText="1"/>
    </xf>
    <xf numFmtId="0" fontId="187" fillId="0" borderId="49" xfId="0" applyFont="1" applyFill="1" applyBorder="1" applyAlignment="1">
      <alignment horizontal="center" vertical="top" wrapText="1"/>
    </xf>
    <xf numFmtId="0" fontId="183" fillId="0" borderId="47" xfId="0" applyFont="1" applyFill="1" applyBorder="1" applyAlignment="1">
      <alignment horizontal="center" vertical="top" wrapText="1"/>
    </xf>
    <xf numFmtId="0" fontId="183" fillId="0" borderId="48" xfId="0" applyFont="1" applyFill="1" applyBorder="1" applyAlignment="1">
      <alignment horizontal="center" vertical="top" wrapText="1"/>
    </xf>
    <xf numFmtId="0" fontId="183" fillId="0" borderId="49" xfId="0" applyFont="1" applyFill="1" applyBorder="1" applyAlignment="1">
      <alignment horizontal="center" vertical="top" wrapText="1"/>
    </xf>
    <xf numFmtId="0" fontId="209" fillId="0" borderId="71" xfId="3" applyFont="1" applyBorder="1" applyAlignment="1">
      <alignment horizontal="center" vertical="center" wrapText="1"/>
    </xf>
    <xf numFmtId="0" fontId="210" fillId="0" borderId="71" xfId="3" applyFont="1" applyBorder="1" applyAlignment="1">
      <alignment horizontal="center" vertical="center" wrapText="1"/>
    </xf>
    <xf numFmtId="0" fontId="208" fillId="0" borderId="82" xfId="3" applyFont="1" applyBorder="1" applyAlignment="1">
      <alignment horizontal="center" vertical="center" wrapText="1"/>
    </xf>
    <xf numFmtId="0" fontId="208" fillId="0" borderId="86" xfId="3" applyFont="1" applyBorder="1" applyAlignment="1">
      <alignment horizontal="center" vertical="center" wrapText="1"/>
    </xf>
    <xf numFmtId="0" fontId="208" fillId="0" borderId="85" xfId="3" applyFont="1" applyBorder="1" applyAlignment="1">
      <alignment horizontal="center" vertical="center" wrapText="1"/>
    </xf>
    <xf numFmtId="0" fontId="209" fillId="0" borderId="82" xfId="3" applyFont="1" applyBorder="1" applyAlignment="1">
      <alignment horizontal="center" vertical="top" wrapText="1"/>
    </xf>
    <xf numFmtId="0" fontId="209" fillId="0" borderId="86" xfId="3" applyFont="1" applyBorder="1" applyAlignment="1">
      <alignment horizontal="center" vertical="top" wrapText="1"/>
    </xf>
    <xf numFmtId="0" fontId="209" fillId="0" borderId="85" xfId="3" applyFont="1" applyBorder="1" applyAlignment="1">
      <alignment horizontal="center" vertical="top" wrapText="1"/>
    </xf>
    <xf numFmtId="0" fontId="222" fillId="0" borderId="53" xfId="3" applyFont="1" applyFill="1" applyBorder="1" applyAlignment="1">
      <alignment horizontal="center" vertical="top" wrapText="1"/>
    </xf>
    <xf numFmtId="0" fontId="222" fillId="0" borderId="54" xfId="3" applyFont="1" applyFill="1" applyBorder="1" applyAlignment="1">
      <alignment horizontal="center" vertical="top" wrapText="1"/>
    </xf>
    <xf numFmtId="0" fontId="253" fillId="0" borderId="89" xfId="3" applyFont="1" applyFill="1" applyBorder="1" applyAlignment="1">
      <alignment horizontal="left" vertical="top" wrapText="1"/>
    </xf>
    <xf numFmtId="0" fontId="269" fillId="0" borderId="58" xfId="2" applyFont="1" applyBorder="1" applyAlignment="1">
      <alignment horizontal="center" vertical="center" wrapText="1"/>
    </xf>
    <xf numFmtId="0" fontId="179" fillId="0" borderId="58" xfId="2" applyBorder="1" applyAlignment="1">
      <alignment horizontal="center" vertical="center" wrapText="1"/>
    </xf>
    <xf numFmtId="0" fontId="269" fillId="0" borderId="58" xfId="2" applyFont="1" applyBorder="1" applyAlignment="1">
      <alignment horizontal="center" vertical="center"/>
    </xf>
    <xf numFmtId="0" fontId="179" fillId="0" borderId="58" xfId="2" applyBorder="1" applyAlignment="1">
      <alignment horizontal="center" vertical="center"/>
    </xf>
    <xf numFmtId="0" fontId="269" fillId="0" borderId="90" xfId="5" applyFont="1" applyBorder="1" applyAlignment="1">
      <alignment horizontal="center" vertical="center" wrapText="1"/>
    </xf>
    <xf numFmtId="0" fontId="8" fillId="0" borderId="44" xfId="0" applyFont="1" applyFill="1" applyBorder="1" applyAlignment="1">
      <alignment horizontal="left" vertical="center" wrapText="1" indent="1"/>
    </xf>
    <xf numFmtId="0" fontId="8" fillId="0" borderId="45" xfId="0" applyFont="1" applyFill="1" applyBorder="1" applyAlignment="1">
      <alignment horizontal="left" vertical="center" wrapText="1" indent="1"/>
    </xf>
    <xf numFmtId="0" fontId="8" fillId="0" borderId="46" xfId="0" applyFont="1" applyFill="1" applyBorder="1" applyAlignment="1">
      <alignment horizontal="left" vertical="center" wrapText="1" indent="1"/>
    </xf>
    <xf numFmtId="0" fontId="9" fillId="0" borderId="44" xfId="0" applyFont="1" applyFill="1" applyBorder="1" applyAlignment="1">
      <alignment horizontal="left" vertical="center" wrapText="1" indent="5"/>
    </xf>
    <xf numFmtId="0" fontId="9" fillId="0" borderId="45" xfId="0" applyFont="1" applyFill="1" applyBorder="1" applyAlignment="1">
      <alignment horizontal="left" vertical="center" wrapText="1" indent="5"/>
    </xf>
    <xf numFmtId="0" fontId="9" fillId="0" borderId="46" xfId="0" applyFont="1" applyFill="1" applyBorder="1" applyAlignment="1">
      <alignment horizontal="left" vertical="center" wrapText="1" indent="5"/>
    </xf>
    <xf numFmtId="0" fontId="10" fillId="0" borderId="47" xfId="0" applyFont="1" applyFill="1" applyBorder="1" applyAlignment="1">
      <alignment horizontal="center" vertical="top" wrapText="1"/>
    </xf>
    <xf numFmtId="0" fontId="10" fillId="0" borderId="48" xfId="0" applyFont="1" applyFill="1" applyBorder="1" applyAlignment="1">
      <alignment horizontal="center" vertical="top" wrapText="1"/>
    </xf>
    <xf numFmtId="0" fontId="10" fillId="0" borderId="49" xfId="0" applyFont="1" applyFill="1" applyBorder="1" applyAlignment="1">
      <alignment horizontal="center" vertical="top" wrapText="1"/>
    </xf>
    <xf numFmtId="0" fontId="9" fillId="0" borderId="47" xfId="0" applyFont="1" applyFill="1" applyBorder="1" applyAlignment="1">
      <alignment horizontal="center" vertical="top" wrapText="1"/>
    </xf>
    <xf numFmtId="0" fontId="9" fillId="0" borderId="48" xfId="0" applyFont="1" applyFill="1" applyBorder="1" applyAlignment="1">
      <alignment horizontal="center" vertical="top" wrapText="1"/>
    </xf>
    <xf numFmtId="0" fontId="9" fillId="0" borderId="49" xfId="0" applyFont="1" applyFill="1" applyBorder="1" applyAlignment="1">
      <alignment horizontal="center" vertical="top" wrapText="1"/>
    </xf>
    <xf numFmtId="0" fontId="0" fillId="0" borderId="53" xfId="0" applyFill="1" applyBorder="1" applyAlignment="1">
      <alignment horizontal="center" vertical="top" wrapText="1"/>
    </xf>
    <xf numFmtId="0" fontId="0" fillId="0" borderId="54" xfId="0" applyFill="1" applyBorder="1" applyAlignment="1">
      <alignment horizontal="center" vertical="top" wrapText="1"/>
    </xf>
    <xf numFmtId="0" fontId="0" fillId="0" borderId="56" xfId="0" applyFill="1" applyBorder="1" applyAlignment="1">
      <alignment horizontal="left" vertical="center" wrapText="1"/>
    </xf>
    <xf numFmtId="0" fontId="0" fillId="0" borderId="52" xfId="0" applyFill="1" applyBorder="1" applyAlignment="1">
      <alignment horizontal="left" vertical="center" wrapText="1"/>
    </xf>
    <xf numFmtId="165" fontId="296" fillId="0" borderId="72" xfId="3" applyNumberFormat="1" applyFont="1" applyBorder="1" applyAlignment="1">
      <alignment horizontal="center" vertical="center" wrapText="1"/>
    </xf>
  </cellXfs>
  <cellStyles count="147">
    <cellStyle name="20% - Accent1 2" xfId="6"/>
    <cellStyle name="20% - Accent2 2" xfId="7"/>
    <cellStyle name="20% - Accent3 2" xfId="8"/>
    <cellStyle name="20% - Accent4 2" xfId="9"/>
    <cellStyle name="20% - Accent5 2" xfId="10"/>
    <cellStyle name="20% - Accent6 2" xfId="11"/>
    <cellStyle name="40% - Accent1 2" xfId="12"/>
    <cellStyle name="40% - Accent2 2" xfId="13"/>
    <cellStyle name="40% - Accent3 2" xfId="14"/>
    <cellStyle name="40% - Accent4 2" xfId="15"/>
    <cellStyle name="40% - Accent5 2" xfId="16"/>
    <cellStyle name="40% - Accent6 2" xfId="17"/>
    <cellStyle name="60% - Accent1 2" xfId="18"/>
    <cellStyle name="60% - Accent2 2" xfId="19"/>
    <cellStyle name="60% - Accent3 2" xfId="20"/>
    <cellStyle name="60% - Accent4 2" xfId="21"/>
    <cellStyle name="60% - Accent5 2" xfId="22"/>
    <cellStyle name="60% - Accent6 2" xfId="23"/>
    <cellStyle name="Accent1 2" xfId="24"/>
    <cellStyle name="Accent2 2" xfId="25"/>
    <cellStyle name="Accent3 2" xfId="26"/>
    <cellStyle name="Accent4 2" xfId="27"/>
    <cellStyle name="Accent5 2" xfId="28"/>
    <cellStyle name="Accent6 2" xfId="29"/>
    <cellStyle name="Bad 2" xfId="30"/>
    <cellStyle name="Body" xfId="31"/>
    <cellStyle name="Calculation 2" xfId="32"/>
    <cellStyle name="Check Cell 2" xfId="33"/>
    <cellStyle name="Comma  - Style1" xfId="34"/>
    <cellStyle name="Comma 11 2" xfId="35"/>
    <cellStyle name="Comma 2" xfId="1"/>
    <cellStyle name="Comma 2 2" xfId="36"/>
    <cellStyle name="Comma 2 2 2" xfId="37"/>
    <cellStyle name="Comma 2 3" xfId="38"/>
    <cellStyle name="Comma 2 4" xfId="39"/>
    <cellStyle name="Comma 3" xfId="40"/>
    <cellStyle name="Comma 3 2" xfId="41"/>
    <cellStyle name="Comma 4" xfId="42"/>
    <cellStyle name="Comma 4 2" xfId="43"/>
    <cellStyle name="Comma 5" xfId="44"/>
    <cellStyle name="Comma 6" xfId="45"/>
    <cellStyle name="Comma 6 2" xfId="46"/>
    <cellStyle name="Comma 6 3" xfId="47"/>
    <cellStyle name="Comma 6 4" xfId="48"/>
    <cellStyle name="Comma 7" xfId="49"/>
    <cellStyle name="Comma 8" xfId="50"/>
    <cellStyle name="Curren - Style2" xfId="51"/>
    <cellStyle name="Explanatory Text 2" xfId="52"/>
    <cellStyle name="Good 2" xfId="53"/>
    <cellStyle name="Grey" xfId="54"/>
    <cellStyle name="Header1" xfId="55"/>
    <cellStyle name="Header2" xfId="56"/>
    <cellStyle name="Heading 1 2" xfId="57"/>
    <cellStyle name="Heading 2 2" xfId="58"/>
    <cellStyle name="Heading 3 2" xfId="59"/>
    <cellStyle name="Heading 4 2" xfId="60"/>
    <cellStyle name="Input [yellow]" xfId="61"/>
    <cellStyle name="Input 10" xfId="62"/>
    <cellStyle name="Input 11" xfId="63"/>
    <cellStyle name="Input 12" xfId="64"/>
    <cellStyle name="Input 13" xfId="65"/>
    <cellStyle name="Input 14" xfId="66"/>
    <cellStyle name="Input 15" xfId="67"/>
    <cellStyle name="Input 16" xfId="68"/>
    <cellStyle name="Input 17" xfId="69"/>
    <cellStyle name="Input 18" xfId="70"/>
    <cellStyle name="Input 2" xfId="71"/>
    <cellStyle name="Input 3" xfId="72"/>
    <cellStyle name="Input 4" xfId="73"/>
    <cellStyle name="Input 5" xfId="74"/>
    <cellStyle name="Input 6" xfId="75"/>
    <cellStyle name="Input 7" xfId="76"/>
    <cellStyle name="Input 8" xfId="77"/>
    <cellStyle name="Input 9" xfId="78"/>
    <cellStyle name="Linked Cell 2" xfId="79"/>
    <cellStyle name="Neutral 2" xfId="80"/>
    <cellStyle name="no dec" xfId="81"/>
    <cellStyle name="Normal" xfId="0" builtinId="0"/>
    <cellStyle name="Normal - Style1" xfId="82"/>
    <cellStyle name="Normal 10" xfId="83"/>
    <cellStyle name="Normal 11" xfId="84"/>
    <cellStyle name="Normal 12" xfId="85"/>
    <cellStyle name="Normal 13" xfId="4"/>
    <cellStyle name="Normal 14" xfId="86"/>
    <cellStyle name="Normal 14 2" xfId="87"/>
    <cellStyle name="Normal 15" xfId="88"/>
    <cellStyle name="Normal 16" xfId="89"/>
    <cellStyle name="Normal 17" xfId="90"/>
    <cellStyle name="Normal 18" xfId="91"/>
    <cellStyle name="Normal 19" xfId="92"/>
    <cellStyle name="Normal 2" xfId="2"/>
    <cellStyle name="Normal 2 2" xfId="93"/>
    <cellStyle name="Normal 2 2 2" xfId="94"/>
    <cellStyle name="Normal 2 2 2 2" xfId="95"/>
    <cellStyle name="Normal 2 2_Working APR 2007-08 Mahagenco_Bhushan_1.3" xfId="96"/>
    <cellStyle name="Normal 2 3" xfId="97"/>
    <cellStyle name="Normal 2 4" xfId="98"/>
    <cellStyle name="Normal 2_ARR FINAL" xfId="99"/>
    <cellStyle name="Normal 20" xfId="100"/>
    <cellStyle name="Normal 21" xfId="101"/>
    <cellStyle name="Normal 22" xfId="102"/>
    <cellStyle name="Normal 23" xfId="103"/>
    <cellStyle name="Normal 24" xfId="104"/>
    <cellStyle name="Normal 25" xfId="105"/>
    <cellStyle name="Normal 26" xfId="106"/>
    <cellStyle name="Normal 27" xfId="107"/>
    <cellStyle name="Normal 28" xfId="108"/>
    <cellStyle name="Normal 29" xfId="109"/>
    <cellStyle name="Normal 3" xfId="3"/>
    <cellStyle name="Normal 3 2" xfId="110"/>
    <cellStyle name="Normal 3 2 2" xfId="111"/>
    <cellStyle name="Normal 30" xfId="112"/>
    <cellStyle name="Normal 31" xfId="113"/>
    <cellStyle name="Normal 32" xfId="114"/>
    <cellStyle name="Normal 39" xfId="115"/>
    <cellStyle name="Normal 4" xfId="116"/>
    <cellStyle name="Normal 4 2" xfId="117"/>
    <cellStyle name="Normal 5" xfId="118"/>
    <cellStyle name="Normal 5 2" xfId="119"/>
    <cellStyle name="Normal 6" xfId="120"/>
    <cellStyle name="Normal 7" xfId="121"/>
    <cellStyle name="Normal 8" xfId="122"/>
    <cellStyle name="Normal 9" xfId="123"/>
    <cellStyle name="Normal_FORMATS 5 YEAR ALOKE 2" xfId="5"/>
    <cellStyle name="Note 2" xfId="124"/>
    <cellStyle name="Output 2" xfId="125"/>
    <cellStyle name="Percent [0]_#6 Temps &amp; Contractors" xfId="126"/>
    <cellStyle name="Percent [2]" xfId="127"/>
    <cellStyle name="Percent 2" xfId="128"/>
    <cellStyle name="Percent 2 2" xfId="129"/>
    <cellStyle name="Percent 2 3" xfId="130"/>
    <cellStyle name="Percent 3" xfId="131"/>
    <cellStyle name="Percent 3 2" xfId="132"/>
    <cellStyle name="Percent 4" xfId="133"/>
    <cellStyle name="Percent 41" xfId="134"/>
    <cellStyle name="Percent 5" xfId="135"/>
    <cellStyle name="Percent 5 2" xfId="136"/>
    <cellStyle name="Percent 5 3" xfId="137"/>
    <cellStyle name="Percent 6" xfId="138"/>
    <cellStyle name="Percent 6 2" xfId="139"/>
    <cellStyle name="Percent 7" xfId="140"/>
    <cellStyle name="Percent 8" xfId="141"/>
    <cellStyle name="Style 1" xfId="142"/>
    <cellStyle name="Style 2" xfId="143"/>
    <cellStyle name="Title 2" xfId="144"/>
    <cellStyle name="Total 2" xfId="145"/>
    <cellStyle name="Warning Text 2" xfId="14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8" Type="http://schemas.openxmlformats.org/officeDocument/2006/relationships/image" Target="../media/image11.jpeg"/><Relationship Id="rId3" Type="http://schemas.openxmlformats.org/officeDocument/2006/relationships/image" Target="../media/image6.jpeg"/><Relationship Id="rId7" Type="http://schemas.openxmlformats.org/officeDocument/2006/relationships/image" Target="../media/image10.jpeg"/><Relationship Id="rId2" Type="http://schemas.openxmlformats.org/officeDocument/2006/relationships/image" Target="../media/image5.jpeg"/><Relationship Id="rId1" Type="http://schemas.openxmlformats.org/officeDocument/2006/relationships/image" Target="../media/image4.jpeg"/><Relationship Id="rId6" Type="http://schemas.openxmlformats.org/officeDocument/2006/relationships/image" Target="../media/image9.png"/><Relationship Id="rId11" Type="http://schemas.openxmlformats.org/officeDocument/2006/relationships/image" Target="../media/image14.jpeg"/><Relationship Id="rId5" Type="http://schemas.openxmlformats.org/officeDocument/2006/relationships/image" Target="../media/image8.jpeg"/><Relationship Id="rId10" Type="http://schemas.openxmlformats.org/officeDocument/2006/relationships/image" Target="../media/image13.jpeg"/><Relationship Id="rId4" Type="http://schemas.openxmlformats.org/officeDocument/2006/relationships/image" Target="../media/image7.jpeg"/><Relationship Id="rId9" Type="http://schemas.openxmlformats.org/officeDocument/2006/relationships/image" Target="../media/image1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5.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6.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7.png"/></Relationships>
</file>

<file path=xl/drawings/drawing1.xml><?xml version="1.0" encoding="utf-8"?>
<xdr:wsDr xmlns:xdr="http://schemas.openxmlformats.org/drawingml/2006/spreadsheetDrawing" xmlns:a="http://schemas.openxmlformats.org/drawingml/2006/main">
  <xdr:oneCellAnchor>
    <xdr:from>
      <xdr:col>0</xdr:col>
      <xdr:colOff>69960</xdr:colOff>
      <xdr:row>0</xdr:row>
      <xdr:rowOff>1288429</xdr:rowOff>
    </xdr:from>
    <xdr:ext cx="546707" cy="390765"/>
    <xdr:pic>
      <xdr:nvPicPr>
        <xdr:cNvPr id="2" name="image1.jpe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46707" cy="390765"/>
        </a:xfrm>
        <a:prstGeom prst="rect">
          <a:avLst/>
        </a:prstGeom>
      </xdr:spPr>
    </xdr:pic>
    <xdr:clientData/>
  </xdr:oneCellAnchor>
  <xdr:absoluteAnchor>
    <xdr:pos x="6426870" y="5234931"/>
    <xdr:ext cx="61761" cy="75410"/>
    <xdr:pic>
      <xdr:nvPicPr>
        <xdr:cNvPr id="3" name="image2.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61761" cy="7541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oneCellAnchor>
    <xdr:from>
      <xdr:col>0</xdr:col>
      <xdr:colOff>5278554</xdr:colOff>
      <xdr:row>0</xdr:row>
      <xdr:rowOff>0</xdr:rowOff>
    </xdr:from>
    <xdr:ext cx="800618" cy="381624"/>
    <xdr:pic>
      <xdr:nvPicPr>
        <xdr:cNvPr id="4" name="image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0618" cy="38162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365996</xdr:colOff>
      <xdr:row>1</xdr:row>
      <xdr:rowOff>0</xdr:rowOff>
    </xdr:from>
    <xdr:ext cx="6356350" cy="1759585"/>
    <xdr:grpSp>
      <xdr:nvGrpSpPr>
        <xdr:cNvPr id="5" name="Group 5"/>
        <xdr:cNvGrpSpPr/>
      </xdr:nvGrpSpPr>
      <xdr:grpSpPr>
        <a:xfrm>
          <a:off x="365996" y="628650"/>
          <a:ext cx="6356350" cy="1759585"/>
          <a:chOff x="0" y="0"/>
          <a:chExt cx="6356350" cy="1759585"/>
        </a:xfrm>
      </xdr:grpSpPr>
      <xdr:pic>
        <xdr:nvPicPr>
          <xdr:cNvPr id="6" name="image4.jpe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5840"/>
            <a:ext cx="6352334" cy="1743590"/>
          </a:xfrm>
          <a:prstGeom prst="rect">
            <a:avLst/>
          </a:prstGeom>
        </xdr:spPr>
      </xdr:pic>
      <xdr:pic>
        <xdr:nvPicPr>
          <xdr:cNvPr id="7" name="image5.jpe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048840" y="980186"/>
            <a:ext cx="132673" cy="735827"/>
          </a:xfrm>
          <a:prstGeom prst="rect">
            <a:avLst/>
          </a:prstGeom>
        </xdr:spPr>
      </xdr:pic>
      <xdr:pic>
        <xdr:nvPicPr>
          <xdr:cNvPr id="8" name="image6.jpeg"/>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486120" y="1354955"/>
            <a:ext cx="523833" cy="351917"/>
          </a:xfrm>
          <a:prstGeom prst="rect">
            <a:avLst/>
          </a:prstGeom>
        </xdr:spPr>
      </xdr:pic>
      <xdr:pic>
        <xdr:nvPicPr>
          <xdr:cNvPr id="9" name="image7.jpeg"/>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671777" y="226076"/>
            <a:ext cx="304234" cy="301643"/>
          </a:xfrm>
          <a:prstGeom prst="rect">
            <a:avLst/>
          </a:prstGeom>
        </xdr:spPr>
      </xdr:pic>
      <xdr:pic>
        <xdr:nvPicPr>
          <xdr:cNvPr id="10" name="image8.jpeg"/>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3060649" y="1032745"/>
            <a:ext cx="649644" cy="242228"/>
          </a:xfrm>
          <a:prstGeom prst="rect">
            <a:avLst/>
          </a:prstGeom>
        </xdr:spPr>
      </xdr:pic>
      <xdr:pic>
        <xdr:nvPicPr>
          <xdr:cNvPr id="11" name="image9.png"/>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2719814" y="884208"/>
            <a:ext cx="219598" cy="207951"/>
          </a:xfrm>
          <a:prstGeom prst="rect">
            <a:avLst/>
          </a:prstGeom>
        </xdr:spPr>
      </xdr:pic>
      <xdr:pic>
        <xdr:nvPicPr>
          <xdr:cNvPr id="12" name="image10.jpeg"/>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3062937" y="904774"/>
            <a:ext cx="242472" cy="169103"/>
          </a:xfrm>
          <a:prstGeom prst="rect">
            <a:avLst/>
          </a:prstGeom>
        </xdr:spPr>
      </xdr:pic>
      <xdr:pic>
        <xdr:nvPicPr>
          <xdr:cNvPr id="13" name="image8.jpeg"/>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3060649" y="1032745"/>
            <a:ext cx="649644" cy="242228"/>
          </a:xfrm>
          <a:prstGeom prst="rect">
            <a:avLst/>
          </a:prstGeom>
        </xdr:spPr>
      </xdr:pic>
      <xdr:pic>
        <xdr:nvPicPr>
          <xdr:cNvPr id="14" name="image10.jpeg"/>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3062937" y="904774"/>
            <a:ext cx="242472" cy="169103"/>
          </a:xfrm>
          <a:prstGeom prst="rect">
            <a:avLst/>
          </a:prstGeom>
        </xdr:spPr>
      </xdr:pic>
      <xdr:pic>
        <xdr:nvPicPr>
          <xdr:cNvPr id="15" name="image11.jpeg"/>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2269180" y="1567476"/>
            <a:ext cx="1811684" cy="139395"/>
          </a:xfrm>
          <a:prstGeom prst="rect">
            <a:avLst/>
          </a:prstGeom>
        </xdr:spPr>
      </xdr:pic>
      <xdr:pic>
        <xdr:nvPicPr>
          <xdr:cNvPr id="16" name="image12.jpeg"/>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2273756" y="1178995"/>
            <a:ext cx="759443" cy="255939"/>
          </a:xfrm>
          <a:prstGeom prst="rect">
            <a:avLst/>
          </a:prstGeom>
        </xdr:spPr>
      </xdr:pic>
      <xdr:pic>
        <xdr:nvPicPr>
          <xdr:cNvPr id="17" name="image13.jpeg"/>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2269180" y="1434936"/>
            <a:ext cx="288222" cy="100547"/>
          </a:xfrm>
          <a:prstGeom prst="rect">
            <a:avLst/>
          </a:prstGeom>
        </xdr:spPr>
      </xdr:pic>
      <xdr:pic>
        <xdr:nvPicPr>
          <xdr:cNvPr id="18" name="image14.jpeg"/>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4009953" y="1396088"/>
            <a:ext cx="297372" cy="166817"/>
          </a:xfrm>
          <a:prstGeom prst="rect">
            <a:avLst/>
          </a:prstGeom>
        </xdr:spPr>
      </xdr:pic>
      <xdr:sp macro="" textlink="">
        <xdr:nvSpPr>
          <xdr:cNvPr id="19" name="Textbox 19"/>
          <xdr:cNvSpPr txBox="1"/>
        </xdr:nvSpPr>
        <xdr:spPr>
          <a:xfrm>
            <a:off x="1105002" y="0"/>
            <a:ext cx="5251450" cy="180340"/>
          </a:xfrm>
          <a:prstGeom prst="rect">
            <a:avLst/>
          </a:prstGeom>
        </xdr:spPr>
        <xdr:txBody>
          <a:bodyPr vertOverflow="clip" lIns="0" tIns="0" rIns="0" bIns="0" anchor="t"/>
          <a:lstStyle/>
          <a:p>
            <a:r>
              <a:rPr sz="1150" b="0" spc="-5">
                <a:solidFill>
                  <a:srgbClr val="1C1C1C"/>
                </a:solidFill>
                <a:latin typeface="Times New Roman"/>
                <a:cs typeface="Times New Roman"/>
              </a:rPr>
              <a:t>TELANGAN</a:t>
            </a:r>
            <a:r>
              <a:rPr sz="1150" b="0" spc="0">
                <a:solidFill>
                  <a:srgbClr val="1C1C1C"/>
                </a:solidFill>
                <a:latin typeface="Times New Roman"/>
                <a:cs typeface="Times New Roman"/>
              </a:rPr>
              <a:t>A      </a:t>
            </a:r>
            <a:r>
              <a:rPr sz="1150" b="0" spc="-75">
                <a:solidFill>
                  <a:srgbClr val="1C1C1C"/>
                </a:solidFill>
                <a:latin typeface="Times New Roman"/>
                <a:cs typeface="Times New Roman"/>
              </a:rPr>
              <a:t> </a:t>
            </a:r>
            <a:r>
              <a:rPr sz="1150" b="0" spc="-5">
                <a:solidFill>
                  <a:srgbClr val="1D1D1D"/>
                </a:solidFill>
                <a:latin typeface="Times New Roman"/>
                <a:cs typeface="Times New Roman"/>
              </a:rPr>
              <a:t>AT</a:t>
            </a:r>
            <a:r>
              <a:rPr sz="1150" b="0" spc="0">
                <a:solidFill>
                  <a:srgbClr val="1D1D1D"/>
                </a:solidFill>
                <a:latin typeface="Times New Roman"/>
                <a:cs typeface="Times New Roman"/>
              </a:rPr>
              <a:t>E</a:t>
            </a:r>
            <a:r>
              <a:rPr sz="1150" b="0" spc="40">
                <a:solidFill>
                  <a:srgbClr val="1D1D1D"/>
                </a:solidFill>
                <a:latin typeface="Times New Roman"/>
                <a:cs typeface="Times New Roman"/>
              </a:rPr>
              <a:t> </a:t>
            </a:r>
            <a:r>
              <a:rPr sz="1150" b="0" spc="0">
                <a:solidFill>
                  <a:srgbClr val="313131"/>
                </a:solidFill>
                <a:latin typeface="Times New Roman"/>
                <a:cs typeface="Times New Roman"/>
              </a:rPr>
              <a:t>P  </a:t>
            </a:r>
            <a:r>
              <a:rPr sz="1150" b="0" spc="105">
                <a:solidFill>
                  <a:srgbClr val="313131"/>
                </a:solidFill>
                <a:latin typeface="Times New Roman"/>
                <a:cs typeface="Times New Roman"/>
              </a:rPr>
              <a:t> </a:t>
            </a:r>
            <a:r>
              <a:rPr sz="1150" b="0" spc="-5">
                <a:solidFill>
                  <a:srgbClr val="212121"/>
                </a:solidFill>
                <a:latin typeface="Times New Roman"/>
                <a:cs typeface="Times New Roman"/>
              </a:rPr>
              <a:t>WE</a:t>
            </a:r>
            <a:r>
              <a:rPr sz="1150" b="0" spc="0">
                <a:solidFill>
                  <a:srgbClr val="212121"/>
                </a:solidFill>
                <a:latin typeface="Times New Roman"/>
                <a:cs typeface="Times New Roman"/>
              </a:rPr>
              <a:t>R</a:t>
            </a:r>
            <a:r>
              <a:rPr sz="1150" b="0" spc="80">
                <a:solidFill>
                  <a:srgbClr val="212121"/>
                </a:solidFill>
                <a:latin typeface="Times New Roman"/>
                <a:cs typeface="Times New Roman"/>
              </a:rPr>
              <a:t> </a:t>
            </a:r>
            <a:r>
              <a:rPr sz="1150" b="0" spc="-5">
                <a:solidFill>
                  <a:srgbClr val="1F1F1F"/>
                </a:solidFill>
                <a:latin typeface="Times New Roman"/>
                <a:cs typeface="Times New Roman"/>
              </a:rPr>
              <a:t>GENEnATIO</a:t>
            </a:r>
            <a:r>
              <a:rPr sz="1150" b="0" spc="0">
                <a:solidFill>
                  <a:srgbClr val="1F1F1F"/>
                </a:solidFill>
                <a:latin typeface="Times New Roman"/>
                <a:cs typeface="Times New Roman"/>
              </a:rPr>
              <a:t>N</a:t>
            </a:r>
            <a:r>
              <a:rPr sz="1150" b="0" spc="125">
                <a:solidFill>
                  <a:srgbClr val="1F1F1F"/>
                </a:solidFill>
                <a:latin typeface="Times New Roman"/>
                <a:cs typeface="Times New Roman"/>
              </a:rPr>
              <a:t> </a:t>
            </a:r>
            <a:r>
              <a:rPr sz="1150" b="0" spc="-5">
                <a:solidFill>
                  <a:srgbClr val="1F1F1F"/>
                </a:solidFill>
                <a:latin typeface="Times New Roman"/>
                <a:cs typeface="Times New Roman"/>
              </a:rPr>
              <a:t>CORPORATIO</a:t>
            </a:r>
            <a:r>
              <a:rPr sz="1150" b="0" spc="65">
                <a:solidFill>
                  <a:srgbClr val="1F1F1F"/>
                </a:solidFill>
                <a:latin typeface="Times New Roman"/>
                <a:cs typeface="Times New Roman"/>
              </a:rPr>
              <a:t>N</a:t>
            </a:r>
            <a:r>
              <a:rPr sz="1725" b="0" u="sng" spc="0" baseline="7246">
                <a:solidFill>
                  <a:srgbClr val="282828"/>
                </a:solidFill>
                <a:uFill>
                  <a:solidFill>
                    <a:srgbClr val="48443F"/>
                  </a:solidFill>
                </a:uFill>
                <a:latin typeface="Times New Roman"/>
                <a:cs typeface="Times New Roman"/>
              </a:rPr>
              <a:t> </a:t>
            </a:r>
            <a:r>
              <a:rPr sz="1725" b="0" u="sng" spc="120" baseline="7246">
                <a:solidFill>
                  <a:srgbClr val="282828"/>
                </a:solidFill>
                <a:uFill>
                  <a:solidFill>
                    <a:srgbClr val="48443F"/>
                  </a:solidFill>
                </a:uFill>
                <a:latin typeface="Times New Roman"/>
                <a:cs typeface="Times New Roman"/>
              </a:rPr>
              <a:t> </a:t>
            </a:r>
            <a:r>
              <a:rPr sz="1725" b="0" u="sng" spc="-22" baseline="7246">
                <a:solidFill>
                  <a:srgbClr val="282828"/>
                </a:solidFill>
                <a:uFill>
                  <a:solidFill>
                    <a:srgbClr val="48443F"/>
                  </a:solidFill>
                </a:uFill>
                <a:latin typeface="Times New Roman"/>
                <a:cs typeface="Times New Roman"/>
              </a:rPr>
              <a:t>LIMITED</a:t>
            </a:r>
          </a:p>
        </xdr:txBody>
      </xdr:sp>
      <xdr:sp macro="" textlink="">
        <xdr:nvSpPr>
          <xdr:cNvPr id="20" name="Textbox 20"/>
          <xdr:cNvSpPr txBox="1"/>
        </xdr:nvSpPr>
        <xdr:spPr>
          <a:xfrm>
            <a:off x="2273049" y="185098"/>
            <a:ext cx="458470" cy="297180"/>
          </a:xfrm>
          <a:prstGeom prst="rect">
            <a:avLst/>
          </a:prstGeom>
        </xdr:spPr>
        <xdr:txBody>
          <a:bodyPr vertOverflow="clip" lIns="0" tIns="0" rIns="0" bIns="0" anchor="t"/>
          <a:lstStyle/>
          <a:p>
            <a:r>
              <a:rPr sz="1150" b="0" spc="-5">
                <a:solidFill>
                  <a:srgbClr val="695DDB"/>
                </a:solidFill>
                <a:latin typeface="Times New Roman"/>
                <a:cs typeface="Times New Roman"/>
              </a:rPr>
              <a:t>Chie</a:t>
            </a:r>
            <a:r>
              <a:rPr sz="1150" b="0" spc="0">
                <a:solidFill>
                  <a:srgbClr val="695DDB"/>
                </a:solidFill>
                <a:latin typeface="Times New Roman"/>
                <a:cs typeface="Times New Roman"/>
              </a:rPr>
              <a:t>f</a:t>
            </a:r>
            <a:r>
              <a:rPr sz="1150" b="0" spc="85">
                <a:solidFill>
                  <a:srgbClr val="695DDB"/>
                </a:solidFill>
                <a:latin typeface="Times New Roman"/>
                <a:cs typeface="Times New Roman"/>
              </a:rPr>
              <a:t> </a:t>
            </a:r>
            <a:r>
              <a:rPr sz="1150" b="0" spc="0">
                <a:solidFill>
                  <a:srgbClr val="6D67A0"/>
                </a:solidFill>
                <a:latin typeface="Times New Roman"/>
                <a:cs typeface="Times New Roman"/>
              </a:rPr>
              <a:t>@</a:t>
            </a:r>
            <a:r>
              <a:rPr sz="1150" b="0" spc="-160">
                <a:solidFill>
                  <a:srgbClr val="6D67A0"/>
                </a:solidFill>
                <a:latin typeface="Times New Roman"/>
                <a:cs typeface="Times New Roman"/>
              </a:rPr>
              <a:t> </a:t>
            </a:r>
            <a:r>
              <a:rPr sz="1150" b="0" spc="0">
                <a:solidFill>
                  <a:srgbClr val="796BCF"/>
                </a:solidFill>
                <a:latin typeface="Times New Roman"/>
                <a:cs typeface="Times New Roman"/>
              </a:rPr>
              <a:t>”</a:t>
            </a:r>
          </a:p>
          <a:p>
            <a:r>
              <a:rPr sz="1000" b="0" spc="-5">
                <a:solidFill>
                  <a:srgbClr val="6759CC"/>
                </a:solidFill>
                <a:latin typeface="Times New Roman"/>
                <a:cs typeface="Times New Roman"/>
              </a:rPr>
              <a:t>TSGEN</a:t>
            </a:r>
          </a:p>
        </xdr:txBody>
      </xdr:sp>
      <xdr:sp macro="" textlink="">
        <xdr:nvSpPr>
          <xdr:cNvPr id="21" name="Textbox 21"/>
          <xdr:cNvSpPr txBox="1"/>
        </xdr:nvSpPr>
        <xdr:spPr>
          <a:xfrm>
            <a:off x="2952021" y="185098"/>
            <a:ext cx="1969770" cy="384810"/>
          </a:xfrm>
          <a:prstGeom prst="rect">
            <a:avLst/>
          </a:prstGeom>
        </xdr:spPr>
        <xdr:txBody>
          <a:bodyPr vertOverflow="clip" lIns="0" tIns="0" rIns="0" bIns="0" anchor="t"/>
          <a:lstStyle/>
          <a:p>
            <a:r>
              <a:rPr sz="1725" b="0" spc="-7" baseline="7246">
                <a:solidFill>
                  <a:srgbClr val="282828"/>
                </a:solidFill>
                <a:latin typeface="Times New Roman"/>
                <a:cs typeface="Times New Roman"/>
              </a:rPr>
              <a:t>{@gg‹gypg</a:t>
            </a:r>
            <a:r>
              <a:rPr sz="1725" b="0" spc="0" baseline="7246">
                <a:solidFill>
                  <a:srgbClr val="282828"/>
                </a:solidFill>
                <a:latin typeface="Times New Roman"/>
                <a:cs typeface="Times New Roman"/>
              </a:rPr>
              <a:t>j</a:t>
            </a:r>
            <a:r>
              <a:rPr sz="1725" b="0" spc="60" baseline="7246">
                <a:solidFill>
                  <a:srgbClr val="282828"/>
                </a:solidFill>
                <a:latin typeface="Times New Roman"/>
                <a:cs typeface="Times New Roman"/>
              </a:rPr>
              <a:t> </a:t>
            </a:r>
            <a:r>
              <a:rPr sz="1300" b="0" spc="-55">
                <a:solidFill>
                  <a:srgbClr val="212121"/>
                </a:solidFill>
                <a:latin typeface="Times New Roman"/>
                <a:cs typeface="Times New Roman"/>
              </a:rPr>
              <a:t>H</a:t>
            </a:r>
            <a:r>
              <a:rPr sz="1300" b="0" spc="0">
                <a:solidFill>
                  <a:srgbClr val="212121"/>
                </a:solidFill>
                <a:latin typeface="Times New Roman"/>
                <a:cs typeface="Times New Roman"/>
              </a:rPr>
              <a:t>yderąba</a:t>
            </a:r>
            <a:r>
              <a:rPr sz="1300" b="0" spc="105">
                <a:solidFill>
                  <a:srgbClr val="212121"/>
                </a:solidFill>
                <a:latin typeface="Times New Roman"/>
                <a:cs typeface="Times New Roman"/>
              </a:rPr>
              <a:t>d</a:t>
            </a:r>
            <a:r>
              <a:rPr sz="1300" b="0" spc="-75">
                <a:solidFill>
                  <a:srgbClr val="212121"/>
                </a:solidFill>
                <a:latin typeface="Times New Roman"/>
                <a:cs typeface="Times New Roman"/>
              </a:rPr>
              <a:t>-</a:t>
            </a:r>
            <a:r>
              <a:rPr sz="1300" b="0" spc="0">
                <a:solidFill>
                  <a:srgbClr val="212121"/>
                </a:solidFill>
                <a:latin typeface="Times New Roman"/>
                <a:cs typeface="Times New Roman"/>
              </a:rPr>
              <a:t>500082</a:t>
            </a:r>
          </a:p>
          <a:p>
            <a:r>
              <a:rPr sz="1700" b="0">
                <a:solidFill>
                  <a:srgbClr val="1F1F1F"/>
                </a:solidFill>
                <a:latin typeface="Times New Roman"/>
                <a:cs typeface="Times New Roman"/>
              </a:rPr>
              <a:t>‹?«ty:&amp;dis4s08Ż9</a:t>
            </a:r>
            <a:r>
              <a:rPr sz="1700" b="0" spc="-105">
                <a:solidFill>
                  <a:srgbClr val="1F1F1F"/>
                </a:solidFill>
                <a:latin typeface="Times New Roman"/>
                <a:cs typeface="Times New Roman"/>
              </a:rPr>
              <a:t> </a:t>
            </a:r>
            <a:r>
              <a:rPr sz="1700" b="0" spc="-5">
                <a:solidFill>
                  <a:srgbClr val="212121"/>
                </a:solidFill>
                <a:latin typeface="Times New Roman"/>
                <a:cs typeface="Times New Roman"/>
              </a:rPr>
              <a:t>/847</a:t>
            </a:r>
          </a:p>
        </xdr:txBody>
      </xdr:sp>
      <xdr:sp macro="" textlink="">
        <xdr:nvSpPr>
          <xdr:cNvPr id="22" name="Textbox 22"/>
          <xdr:cNvSpPr txBox="1"/>
        </xdr:nvSpPr>
        <xdr:spPr>
          <a:xfrm>
            <a:off x="3389562" y="904930"/>
            <a:ext cx="492759" cy="505459"/>
          </a:xfrm>
          <a:prstGeom prst="rect">
            <a:avLst/>
          </a:prstGeom>
        </xdr:spPr>
        <xdr:txBody>
          <a:bodyPr vertOverflow="clip" lIns="0" tIns="0" rIns="0" bIns="0" anchor="t"/>
          <a:lstStyle/>
          <a:p>
            <a:r>
              <a:rPr sz="1150" b="1">
                <a:solidFill>
                  <a:srgbClr val="695ED4"/>
                </a:solidFill>
                <a:latin typeface="Times New Roman"/>
                <a:cs typeface="Times New Roman"/>
              </a:rPr>
              <a:t>19?1</a:t>
            </a:r>
          </a:p>
          <a:p>
            <a:endParaRPr/>
          </a:p>
          <a:p>
            <a:r>
              <a:rPr sz="1000" b="0">
                <a:solidFill>
                  <a:srgbClr val="7B70E2"/>
                </a:solidFill>
                <a:latin typeface="Times New Roman"/>
                <a:cs typeface="Times New Roman"/>
              </a:rPr>
              <a:t>d£fHO•ll</a:t>
            </a:r>
          </a:p>
        </xdr:txBody>
      </xdr:sp>
      <xdr:sp macro="" textlink="">
        <xdr:nvSpPr>
          <xdr:cNvPr id="23" name="Textbox 23"/>
          <xdr:cNvSpPr txBox="1"/>
        </xdr:nvSpPr>
        <xdr:spPr>
          <a:xfrm>
            <a:off x="4246565" y="788385"/>
            <a:ext cx="1790700" cy="511809"/>
          </a:xfrm>
          <a:prstGeom prst="rect">
            <a:avLst/>
          </a:prstGeom>
        </xdr:spPr>
        <xdr:txBody>
          <a:bodyPr vertOverflow="clip" lIns="0" tIns="0" rIns="0" bIns="0" anchor="t"/>
          <a:lstStyle/>
          <a:p>
            <a:r>
              <a:rPr sz="1150" b="0" spc="-5">
                <a:solidFill>
                  <a:srgbClr val="2A2A2A"/>
                </a:solidFill>
                <a:latin typeface="Times New Roman"/>
                <a:cs typeface="Times New Roman"/>
              </a:rPr>
              <a:t>O/</a:t>
            </a:r>
            <a:r>
              <a:rPr sz="1150" b="0" spc="0">
                <a:solidFill>
                  <a:srgbClr val="2A2A2A"/>
                </a:solidFill>
                <a:latin typeface="Times New Roman"/>
                <a:cs typeface="Times New Roman"/>
              </a:rPr>
              <a:t>o</a:t>
            </a:r>
            <a:r>
              <a:rPr sz="1150" b="0" spc="55">
                <a:solidFill>
                  <a:srgbClr val="2A2A2A"/>
                </a:solidFill>
                <a:latin typeface="Times New Roman"/>
                <a:cs typeface="Times New Roman"/>
              </a:rPr>
              <a:t> </a:t>
            </a:r>
            <a:r>
              <a:rPr sz="1150" b="0" spc="-5">
                <a:solidFill>
                  <a:srgbClr val="2A2A2A"/>
                </a:solidFill>
                <a:latin typeface="Times New Roman"/>
                <a:cs typeface="Times New Roman"/>
              </a:rPr>
              <a:t>th</a:t>
            </a:r>
            <a:r>
              <a:rPr sz="1150" b="0" spc="0">
                <a:solidFill>
                  <a:srgbClr val="2A2A2A"/>
                </a:solidFill>
                <a:latin typeface="Times New Roman"/>
                <a:cs typeface="Times New Roman"/>
              </a:rPr>
              <a:t>e</a:t>
            </a:r>
            <a:r>
              <a:rPr sz="1150" b="0" spc="25">
                <a:solidFill>
                  <a:srgbClr val="2A2A2A"/>
                </a:solidFill>
                <a:latin typeface="Times New Roman"/>
                <a:cs typeface="Times New Roman"/>
              </a:rPr>
              <a:t> </a:t>
            </a:r>
            <a:r>
              <a:rPr sz="1150" b="0" spc="-5">
                <a:solidFill>
                  <a:srgbClr val="232323"/>
                </a:solidFill>
                <a:latin typeface="Times New Roman"/>
                <a:cs typeface="Times New Roman"/>
              </a:rPr>
              <a:t>Chie</a:t>
            </a:r>
            <a:r>
              <a:rPr sz="1150" b="0" spc="0">
                <a:solidFill>
                  <a:srgbClr val="232323"/>
                </a:solidFill>
                <a:latin typeface="Times New Roman"/>
                <a:cs typeface="Times New Roman"/>
              </a:rPr>
              <a:t>f</a:t>
            </a:r>
            <a:r>
              <a:rPr sz="1150" b="0" spc="95">
                <a:solidFill>
                  <a:srgbClr val="232323"/>
                </a:solidFill>
                <a:latin typeface="Times New Roman"/>
                <a:cs typeface="Times New Roman"/>
              </a:rPr>
              <a:t> </a:t>
            </a:r>
            <a:r>
              <a:rPr sz="1150" b="0" spc="-5">
                <a:solidFill>
                  <a:srgbClr val="232323"/>
                </a:solidFill>
                <a:latin typeface="Times New Roman"/>
                <a:cs typeface="Times New Roman"/>
              </a:rPr>
              <a:t>Engineer </a:t>
            </a:r>
            <a:r>
              <a:rPr sz="1150" b="0" spc="-5">
                <a:solidFill>
                  <a:srgbClr val="282828"/>
                </a:solidFill>
                <a:latin typeface="Times New Roman"/>
                <a:cs typeface="Times New Roman"/>
              </a:rPr>
              <a:t>Coa</a:t>
            </a:r>
            <a:r>
              <a:rPr sz="1150" b="0" spc="0">
                <a:solidFill>
                  <a:srgbClr val="282828"/>
                </a:solidFill>
                <a:latin typeface="Times New Roman"/>
                <a:cs typeface="Times New Roman"/>
              </a:rPr>
              <a:t>l</a:t>
            </a:r>
            <a:r>
              <a:rPr sz="1150" b="0" spc="30">
                <a:solidFill>
                  <a:srgbClr val="282828"/>
                </a:solidFill>
                <a:latin typeface="Times New Roman"/>
                <a:cs typeface="Times New Roman"/>
              </a:rPr>
              <a:t> </a:t>
            </a:r>
            <a:r>
              <a:rPr sz="1150" b="0" spc="0">
                <a:solidFill>
                  <a:srgbClr val="1F1F1F"/>
                </a:solidFill>
                <a:latin typeface="Times New Roman"/>
                <a:cs typeface="Times New Roman"/>
              </a:rPr>
              <a:t>&amp;</a:t>
            </a:r>
            <a:r>
              <a:rPr sz="1150" b="0" spc="40">
                <a:solidFill>
                  <a:srgbClr val="1F1F1F"/>
                </a:solidFill>
                <a:latin typeface="Times New Roman"/>
                <a:cs typeface="Times New Roman"/>
              </a:rPr>
              <a:t> </a:t>
            </a:r>
            <a:r>
              <a:rPr sz="1150" b="0" spc="-5">
                <a:solidFill>
                  <a:srgbClr val="1F1F1F"/>
                </a:solidFill>
                <a:latin typeface="Times New Roman"/>
                <a:cs typeface="Times New Roman"/>
              </a:rPr>
              <a:t>Commercial,</a:t>
            </a:r>
          </a:p>
          <a:p>
            <a:r>
              <a:rPr sz="1150" b="0" spc="-5">
                <a:solidFill>
                  <a:srgbClr val="1C1C1C"/>
                </a:solidFill>
                <a:latin typeface="Times New Roman"/>
                <a:cs typeface="Times New Roman"/>
              </a:rPr>
              <a:t>VidyutSoudha</a:t>
            </a:r>
            <a:r>
              <a:rPr sz="1150" b="0" spc="0">
                <a:solidFill>
                  <a:srgbClr val="1C1C1C"/>
                </a:solidFill>
                <a:latin typeface="Times New Roman"/>
                <a:cs typeface="Times New Roman"/>
              </a:rPr>
              <a:t>,</a:t>
            </a:r>
            <a:r>
              <a:rPr sz="1150" b="0" spc="120">
                <a:solidFill>
                  <a:srgbClr val="1C1C1C"/>
                </a:solidFill>
                <a:latin typeface="Times New Roman"/>
                <a:cs typeface="Times New Roman"/>
              </a:rPr>
              <a:t> </a:t>
            </a:r>
            <a:r>
              <a:rPr sz="1150" b="0" spc="-5">
                <a:solidFill>
                  <a:srgbClr val="282828"/>
                </a:solidFill>
                <a:latin typeface="Times New Roman"/>
                <a:cs typeface="Times New Roman"/>
              </a:rPr>
              <a:t>Hyderabad.</a:t>
            </a:r>
          </a:p>
        </xdr:txBody>
      </xdr:sp>
      <xdr:sp macro="" textlink="">
        <xdr:nvSpPr>
          <xdr:cNvPr id="24" name="Textbox 24"/>
          <xdr:cNvSpPr txBox="1"/>
        </xdr:nvSpPr>
        <xdr:spPr>
          <a:xfrm>
            <a:off x="463572" y="1489936"/>
            <a:ext cx="1494155" cy="161925"/>
          </a:xfrm>
          <a:prstGeom prst="rect">
            <a:avLst/>
          </a:prstGeom>
        </xdr:spPr>
        <xdr:txBody>
          <a:bodyPr vertOverflow="clip" lIns="0" tIns="0" rIns="0" bIns="0" anchor="t"/>
          <a:lstStyle/>
          <a:p>
            <a:r>
              <a:rPr sz="1150" b="0" spc="-5">
                <a:solidFill>
                  <a:srgbClr val="282828"/>
                </a:solidFill>
                <a:latin typeface="Times New Roman"/>
                <a:cs typeface="Times New Roman"/>
              </a:rPr>
              <a:t>U.</a:t>
            </a:r>
            <a:r>
              <a:rPr sz="1150" b="0" spc="0">
                <a:solidFill>
                  <a:srgbClr val="282828"/>
                </a:solidFill>
                <a:latin typeface="Times New Roman"/>
                <a:cs typeface="Times New Roman"/>
              </a:rPr>
              <a:t>O</a:t>
            </a:r>
            <a:r>
              <a:rPr sz="1150" b="0" spc="5">
                <a:solidFill>
                  <a:srgbClr val="282828"/>
                </a:solidFill>
                <a:latin typeface="Times New Roman"/>
                <a:cs typeface="Times New Roman"/>
              </a:rPr>
              <a:t> </a:t>
            </a:r>
            <a:r>
              <a:rPr sz="1150" b="0" spc="-5">
                <a:solidFill>
                  <a:srgbClr val="262626"/>
                </a:solidFill>
                <a:latin typeface="Times New Roman"/>
                <a:cs typeface="Times New Roman"/>
              </a:rPr>
              <a:t>t</a:t>
            </a:r>
            <a:r>
              <a:rPr sz="1150" b="0" spc="0">
                <a:solidFill>
                  <a:srgbClr val="262626"/>
                </a:solidFill>
                <a:latin typeface="Times New Roman"/>
                <a:cs typeface="Times New Roman"/>
              </a:rPr>
              <a:t>o</a:t>
            </a:r>
            <a:r>
              <a:rPr sz="1150" b="0" spc="75">
                <a:solidFill>
                  <a:srgbClr val="262626"/>
                </a:solidFill>
                <a:latin typeface="Times New Roman"/>
                <a:cs typeface="Times New Roman"/>
              </a:rPr>
              <a:t> </a:t>
            </a:r>
            <a:r>
              <a:rPr sz="1150" b="0" spc="-5">
                <a:solidFill>
                  <a:srgbClr val="232323"/>
                </a:solidFill>
                <a:latin typeface="Times New Roman"/>
                <a:cs typeface="Times New Roman"/>
              </a:rPr>
              <a:t>C</a:t>
            </a:r>
            <a:r>
              <a:rPr sz="1150" b="0" spc="0">
                <a:solidFill>
                  <a:srgbClr val="232323"/>
                </a:solidFill>
                <a:latin typeface="Times New Roman"/>
                <a:cs typeface="Times New Roman"/>
              </a:rPr>
              <a:t>E  </a:t>
            </a:r>
            <a:r>
              <a:rPr sz="1150" b="0" spc="120">
                <a:solidFill>
                  <a:srgbClr val="232323"/>
                </a:solidFill>
                <a:latin typeface="Times New Roman"/>
                <a:cs typeface="Times New Roman"/>
              </a:rPr>
              <a:t> </a:t>
            </a:r>
            <a:r>
              <a:rPr sz="1150" b="0" spc="-5">
                <a:solidFill>
                  <a:srgbClr val="232323"/>
                </a:solidFill>
                <a:latin typeface="Times New Roman"/>
                <a:cs typeface="Times New Roman"/>
              </a:rPr>
              <a:t>HPC&amp;HP</a:t>
            </a:r>
          </a:p>
        </xdr:txBody>
      </xdr:sp>
    </xdr:grp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792251</xdr:colOff>
      <xdr:row>2</xdr:row>
      <xdr:rowOff>115899</xdr:rowOff>
    </xdr:from>
    <xdr:ext cx="441070" cy="66336"/>
    <xdr:pic>
      <xdr:nvPicPr>
        <xdr:cNvPr id="25" name="image15.jpe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41070" cy="66336"/>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54822</xdr:colOff>
      <xdr:row>0</xdr:row>
      <xdr:rowOff>0</xdr:rowOff>
    </xdr:from>
    <xdr:ext cx="7382808" cy="10496554"/>
    <xdr:pic>
      <xdr:nvPicPr>
        <xdr:cNvPr id="26" name="image16.jpe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382808" cy="10496554"/>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224108</xdr:colOff>
      <xdr:row>6</xdr:row>
      <xdr:rowOff>18291</xdr:rowOff>
    </xdr:from>
    <xdr:ext cx="38876" cy="82310"/>
    <xdr:pic>
      <xdr:nvPicPr>
        <xdr:cNvPr id="27" name="image17.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8876" cy="8231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cols>
    <col min="1" max="1" width="123.33203125" customWidth="1"/>
  </cols>
  <sheetData>
    <row r="1" spans="1:1" ht="81.599999999999994" customHeight="1">
      <c r="A1" s="1" t="s">
        <v>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cols>
    <col min="1" max="1" width="151.6640625" customWidth="1"/>
  </cols>
  <sheetData>
    <row r="1" spans="1:1" ht="14.25" customHeight="1">
      <c r="A1" s="76" t="s">
        <v>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workbookViewId="0">
      <selection activeCell="I10" sqref="I10"/>
    </sheetView>
  </sheetViews>
  <sheetFormatPr defaultRowHeight="12.75"/>
  <cols>
    <col min="1" max="1" width="5.83203125" customWidth="1"/>
    <col min="2" max="2" width="26" customWidth="1"/>
    <col min="3" max="3" width="9.33203125" customWidth="1"/>
    <col min="4" max="4" width="11.83203125" customWidth="1"/>
    <col min="5" max="5" width="9" customWidth="1"/>
    <col min="6" max="6" width="9.6640625" customWidth="1"/>
    <col min="7" max="7" width="11.83203125" customWidth="1"/>
    <col min="8" max="8" width="12.5" customWidth="1"/>
    <col min="9" max="9" width="11.83203125" customWidth="1"/>
    <col min="10" max="10" width="11.1640625" customWidth="1"/>
    <col min="11" max="11" width="12.83203125" customWidth="1"/>
    <col min="12" max="13" width="11.1640625" customWidth="1"/>
    <col min="14" max="14" width="11.33203125" customWidth="1"/>
  </cols>
  <sheetData>
    <row r="1" spans="1:14">
      <c r="C1" s="46" t="s">
        <v>169</v>
      </c>
      <c r="D1" s="46"/>
      <c r="E1" s="46"/>
      <c r="F1" s="46"/>
      <c r="G1" s="46"/>
    </row>
    <row r="2" spans="1:14">
      <c r="C2" s="46" t="s">
        <v>170</v>
      </c>
      <c r="D2" s="46"/>
      <c r="E2" s="46"/>
      <c r="F2" s="46"/>
      <c r="G2" s="46"/>
    </row>
    <row r="3" spans="1:14">
      <c r="C3" s="46" t="s">
        <v>165</v>
      </c>
      <c r="D3" s="46"/>
      <c r="E3" s="46"/>
      <c r="F3" s="46"/>
      <c r="G3" s="46"/>
      <c r="N3" s="44" t="s">
        <v>166</v>
      </c>
    </row>
    <row r="4" spans="1:14" ht="12" customHeight="1">
      <c r="A4" s="353" t="s">
        <v>171</v>
      </c>
      <c r="B4" s="356" t="s">
        <v>8</v>
      </c>
      <c r="C4" s="359" t="s">
        <v>9</v>
      </c>
      <c r="D4" s="360"/>
      <c r="E4" s="361"/>
      <c r="F4" s="359" t="s">
        <v>10</v>
      </c>
      <c r="G4" s="360"/>
      <c r="H4" s="360"/>
      <c r="I4" s="361"/>
      <c r="J4" s="359" t="s">
        <v>11</v>
      </c>
      <c r="K4" s="360"/>
      <c r="L4" s="360"/>
      <c r="M4" s="360"/>
      <c r="N4" s="361"/>
    </row>
    <row r="5" spans="1:14" ht="32.450000000000003" customHeight="1">
      <c r="A5" s="354"/>
      <c r="B5" s="357"/>
      <c r="C5" s="8" t="s">
        <v>12</v>
      </c>
      <c r="D5" s="6" t="s">
        <v>13</v>
      </c>
      <c r="E5" s="8" t="s">
        <v>14</v>
      </c>
      <c r="F5" s="8" t="s">
        <v>15</v>
      </c>
      <c r="G5" s="6" t="s">
        <v>16</v>
      </c>
      <c r="H5" s="6" t="s">
        <v>17</v>
      </c>
      <c r="I5" s="9" t="s">
        <v>18</v>
      </c>
      <c r="J5" s="6" t="s">
        <v>19</v>
      </c>
      <c r="K5" s="6" t="s">
        <v>20</v>
      </c>
      <c r="L5" s="6" t="s">
        <v>21</v>
      </c>
      <c r="M5" s="10" t="s">
        <v>22</v>
      </c>
      <c r="N5" s="6" t="s">
        <v>23</v>
      </c>
    </row>
    <row r="6" spans="1:14" ht="12" customHeight="1">
      <c r="A6" s="355"/>
      <c r="B6" s="358"/>
      <c r="C6" s="11" t="s">
        <v>24</v>
      </c>
      <c r="D6" s="7" t="s">
        <v>25</v>
      </c>
      <c r="E6" s="11" t="s">
        <v>26</v>
      </c>
      <c r="F6" s="11" t="s">
        <v>27</v>
      </c>
      <c r="G6" s="7" t="s">
        <v>28</v>
      </c>
      <c r="H6" s="7" t="s">
        <v>29</v>
      </c>
      <c r="I6" s="12" t="s">
        <v>30</v>
      </c>
      <c r="J6" s="7" t="s">
        <v>31</v>
      </c>
      <c r="K6" s="7" t="s">
        <v>32</v>
      </c>
      <c r="L6" s="7" t="s">
        <v>31</v>
      </c>
      <c r="M6" s="7" t="s">
        <v>33</v>
      </c>
      <c r="N6" s="7" t="s">
        <v>34</v>
      </c>
    </row>
    <row r="7" spans="1:14" ht="22.5">
      <c r="A7" s="13">
        <v>1</v>
      </c>
      <c r="B7" s="14" t="s">
        <v>35</v>
      </c>
      <c r="C7" s="13"/>
      <c r="D7" s="73">
        <v>0.86696889099999996</v>
      </c>
      <c r="E7" s="13"/>
      <c r="F7" s="13"/>
      <c r="G7" s="73">
        <v>0.87</v>
      </c>
      <c r="H7" s="72">
        <v>0</v>
      </c>
      <c r="I7" s="73">
        <v>0.87</v>
      </c>
      <c r="J7" s="13">
        <v>24.43</v>
      </c>
      <c r="K7" s="13">
        <v>26.55</v>
      </c>
      <c r="L7" s="77">
        <v>19.75</v>
      </c>
      <c r="M7" s="13">
        <v>0.6</v>
      </c>
      <c r="N7" s="13">
        <v>22.682200000000002</v>
      </c>
    </row>
    <row r="8" spans="1:14" ht="22.5">
      <c r="A8" s="15">
        <v>2</v>
      </c>
      <c r="B8" s="71" t="s">
        <v>164</v>
      </c>
      <c r="C8" s="13"/>
      <c r="D8" s="73">
        <v>1.1635864999999999E-2</v>
      </c>
      <c r="E8" s="13"/>
      <c r="F8" s="13"/>
      <c r="G8" s="73">
        <v>0</v>
      </c>
      <c r="H8" s="72">
        <v>2.09</v>
      </c>
      <c r="I8" s="73">
        <v>2.09</v>
      </c>
      <c r="J8" s="77" t="s">
        <v>167</v>
      </c>
      <c r="K8" s="77" t="s">
        <v>167</v>
      </c>
      <c r="L8" s="77" t="s">
        <v>167</v>
      </c>
      <c r="M8" s="77" t="s">
        <v>167</v>
      </c>
      <c r="N8" s="77" t="s">
        <v>167</v>
      </c>
    </row>
    <row r="9" spans="1:14">
      <c r="A9" s="15">
        <v>3</v>
      </c>
      <c r="B9" s="14" t="s">
        <v>36</v>
      </c>
      <c r="C9" s="13"/>
      <c r="D9" s="74">
        <v>1.1635864999999999E-2</v>
      </c>
      <c r="E9" s="13"/>
      <c r="F9" s="13"/>
      <c r="G9" s="73">
        <v>0</v>
      </c>
      <c r="H9" s="72">
        <v>0</v>
      </c>
      <c r="I9" s="73">
        <v>0</v>
      </c>
      <c r="J9" s="77" t="s">
        <v>167</v>
      </c>
      <c r="K9" s="77" t="s">
        <v>167</v>
      </c>
      <c r="L9" s="77" t="s">
        <v>167</v>
      </c>
      <c r="M9" s="77" t="s">
        <v>167</v>
      </c>
      <c r="N9" s="77" t="s">
        <v>167</v>
      </c>
    </row>
    <row r="10" spans="1:14" ht="22.5">
      <c r="A10" s="16">
        <v>4</v>
      </c>
      <c r="B10" s="14" t="s">
        <v>37</v>
      </c>
      <c r="C10" s="13"/>
      <c r="D10" s="73">
        <v>0.86696889099999996</v>
      </c>
      <c r="E10" s="13"/>
      <c r="F10" s="13"/>
      <c r="G10" s="73">
        <v>0.87</v>
      </c>
      <c r="H10" s="72">
        <v>2.09</v>
      </c>
      <c r="I10" s="73">
        <v>2.96</v>
      </c>
      <c r="J10" s="77" t="s">
        <v>167</v>
      </c>
      <c r="K10" s="77" t="s">
        <v>167</v>
      </c>
      <c r="L10" s="77" t="s">
        <v>167</v>
      </c>
      <c r="M10" s="77" t="s">
        <v>167</v>
      </c>
      <c r="N10" s="77" t="s">
        <v>167</v>
      </c>
    </row>
  </sheetData>
  <mergeCells count="5">
    <mergeCell ref="A4:A6"/>
    <mergeCell ref="B4:B6"/>
    <mergeCell ref="C4:E4"/>
    <mergeCell ref="F4:I4"/>
    <mergeCell ref="J4:N4"/>
  </mergeCells>
  <pageMargins left="0.16" right="0.17" top="0.75" bottom="0.75" header="0.3" footer="0.3"/>
  <pageSetup scale="8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
  <sheetViews>
    <sheetView view="pageBreakPreview" zoomScale="85" zoomScaleNormal="55" zoomScaleSheetLayoutView="85" workbookViewId="0">
      <selection activeCell="B48" sqref="B48"/>
    </sheetView>
  </sheetViews>
  <sheetFormatPr defaultRowHeight="12.75"/>
  <cols>
    <col min="1" max="1" width="7.83203125" customWidth="1"/>
    <col min="2" max="2" width="9" customWidth="1"/>
    <col min="3" max="3" width="15.83203125" customWidth="1"/>
    <col min="4" max="4" width="24.83203125" customWidth="1"/>
    <col min="5" max="5" width="11" customWidth="1"/>
    <col min="6" max="6" width="13.5" customWidth="1"/>
    <col min="8" max="8" width="16.33203125" customWidth="1"/>
    <col min="9" max="9" width="22.5" customWidth="1"/>
    <col min="10" max="10" width="16" customWidth="1"/>
    <col min="11" max="11" width="28.33203125" customWidth="1"/>
  </cols>
  <sheetData>
    <row r="1" spans="1:16" s="79" customFormat="1" ht="18.75">
      <c r="A1" s="78" t="s">
        <v>172</v>
      </c>
      <c r="B1" s="78"/>
      <c r="C1" s="78"/>
      <c r="D1" s="78"/>
      <c r="E1" s="78"/>
      <c r="F1" s="78"/>
      <c r="G1" s="78"/>
      <c r="H1" s="78"/>
      <c r="I1" s="78"/>
      <c r="J1" s="78"/>
      <c r="K1" s="78"/>
    </row>
    <row r="2" spans="1:16" s="79" customFormat="1" ht="18.75">
      <c r="A2" s="78" t="s">
        <v>170</v>
      </c>
      <c r="B2" s="78"/>
      <c r="C2" s="78"/>
      <c r="D2" s="78"/>
      <c r="E2" s="78"/>
      <c r="F2" s="78"/>
      <c r="G2" s="78"/>
      <c r="H2" s="78"/>
      <c r="I2" s="78"/>
      <c r="J2" s="78"/>
      <c r="K2" s="78"/>
    </row>
    <row r="3" spans="1:16" s="79" customFormat="1" ht="18.75">
      <c r="A3" s="78" t="s">
        <v>173</v>
      </c>
      <c r="B3" s="78"/>
      <c r="C3" s="78"/>
      <c r="D3" s="78"/>
      <c r="E3" s="78"/>
      <c r="F3" s="78"/>
      <c r="G3" s="78"/>
      <c r="H3" s="78"/>
      <c r="I3" s="78"/>
      <c r="J3" s="78"/>
      <c r="K3" s="78"/>
    </row>
    <row r="4" spans="1:16" s="82" customFormat="1" ht="114.75">
      <c r="A4" s="80" t="s">
        <v>174</v>
      </c>
      <c r="B4" s="80" t="s">
        <v>175</v>
      </c>
      <c r="C4" s="80" t="s">
        <v>176</v>
      </c>
      <c r="D4" s="80" t="s">
        <v>177</v>
      </c>
      <c r="E4" s="80" t="s">
        <v>178</v>
      </c>
      <c r="F4" s="80" t="s">
        <v>179</v>
      </c>
      <c r="G4" s="80" t="s">
        <v>180</v>
      </c>
      <c r="H4" s="80" t="s">
        <v>181</v>
      </c>
      <c r="I4" s="80" t="s">
        <v>182</v>
      </c>
      <c r="J4" s="80" t="s">
        <v>183</v>
      </c>
      <c r="K4" s="80" t="s">
        <v>184</v>
      </c>
      <c r="L4" s="81"/>
      <c r="M4" s="81"/>
      <c r="N4" s="81"/>
      <c r="O4" s="81"/>
      <c r="P4" s="81"/>
    </row>
    <row r="5" spans="1:16" s="86" customFormat="1" ht="15.75">
      <c r="A5" s="83"/>
      <c r="B5" s="84" t="s">
        <v>185</v>
      </c>
      <c r="C5" s="85"/>
      <c r="D5" s="85"/>
      <c r="E5" s="85"/>
      <c r="F5" s="85"/>
      <c r="G5" s="85"/>
      <c r="H5" s="85"/>
      <c r="I5" s="85"/>
      <c r="J5" s="85"/>
      <c r="K5" s="85"/>
    </row>
    <row r="6" spans="1:16" s="86" customFormat="1" ht="15.75">
      <c r="A6" s="83"/>
      <c r="B6" s="84" t="s">
        <v>186</v>
      </c>
      <c r="C6" s="85"/>
      <c r="D6" s="85"/>
      <c r="E6" s="85"/>
      <c r="F6" s="85"/>
      <c r="G6" s="85"/>
      <c r="H6" s="85"/>
      <c r="I6" s="85"/>
      <c r="J6" s="85"/>
      <c r="K6" s="85"/>
    </row>
    <row r="7" spans="1:16" s="86" customFormat="1" ht="15.75">
      <c r="A7" s="83"/>
      <c r="B7" s="84" t="s">
        <v>187</v>
      </c>
      <c r="C7" s="85"/>
      <c r="D7" s="85"/>
      <c r="E7" s="85"/>
      <c r="F7" s="85"/>
      <c r="G7" s="85"/>
      <c r="H7" s="85"/>
      <c r="I7" s="85"/>
      <c r="J7" s="85"/>
      <c r="K7" s="85"/>
    </row>
    <row r="8" spans="1:16" ht="51">
      <c r="A8" s="87">
        <v>1</v>
      </c>
      <c r="B8" s="88" t="s">
        <v>188</v>
      </c>
      <c r="C8" s="87" t="s">
        <v>189</v>
      </c>
      <c r="D8" s="88" t="s">
        <v>190</v>
      </c>
      <c r="E8" s="89">
        <v>1.51</v>
      </c>
      <c r="F8" s="87"/>
      <c r="G8" s="87"/>
      <c r="H8" s="87"/>
      <c r="I8" s="88" t="s">
        <v>190</v>
      </c>
      <c r="J8" s="87"/>
      <c r="K8" s="90" t="s">
        <v>191</v>
      </c>
    </row>
    <row r="9" spans="1:16" ht="25.5">
      <c r="A9" s="87">
        <v>2</v>
      </c>
      <c r="B9" s="88" t="s">
        <v>188</v>
      </c>
      <c r="C9" s="87" t="s">
        <v>189</v>
      </c>
      <c r="D9" s="88" t="s">
        <v>192</v>
      </c>
      <c r="E9" s="89">
        <v>0.23</v>
      </c>
      <c r="F9" s="87"/>
      <c r="G9" s="87"/>
      <c r="H9" s="87"/>
      <c r="I9" s="88" t="s">
        <v>192</v>
      </c>
      <c r="J9" s="87"/>
      <c r="K9" s="90"/>
    </row>
    <row r="10" spans="1:16" ht="140.25">
      <c r="A10" s="87">
        <v>3</v>
      </c>
      <c r="B10" s="88" t="s">
        <v>188</v>
      </c>
      <c r="C10" s="87" t="s">
        <v>189</v>
      </c>
      <c r="D10" s="88" t="s">
        <v>193</v>
      </c>
      <c r="E10" s="89">
        <v>0.35</v>
      </c>
      <c r="F10" s="87"/>
      <c r="G10" s="87"/>
      <c r="H10" s="87"/>
      <c r="I10" s="88" t="s">
        <v>193</v>
      </c>
      <c r="J10" s="87"/>
      <c r="K10" s="90" t="s">
        <v>194</v>
      </c>
    </row>
    <row r="11" spans="1:16" s="86" customFormat="1" ht="15.75">
      <c r="A11" s="83"/>
      <c r="B11" s="85" t="s">
        <v>195</v>
      </c>
      <c r="C11" s="85"/>
      <c r="D11" s="84"/>
      <c r="E11" s="91">
        <v>2.09</v>
      </c>
      <c r="F11" s="83"/>
      <c r="G11" s="83"/>
      <c r="H11" s="83"/>
      <c r="I11" s="92"/>
      <c r="J11" s="83"/>
      <c r="K11" s="92"/>
    </row>
    <row r="12" spans="1:16" s="86" customFormat="1" ht="15.75">
      <c r="A12" s="83"/>
      <c r="B12" s="84" t="s">
        <v>196</v>
      </c>
      <c r="C12" s="85"/>
      <c r="D12" s="85"/>
      <c r="E12" s="85"/>
      <c r="F12" s="85"/>
      <c r="G12" s="85"/>
      <c r="H12" s="85"/>
      <c r="I12" s="85"/>
      <c r="J12" s="85"/>
      <c r="K12" s="85"/>
    </row>
    <row r="13" spans="1:16" ht="51">
      <c r="A13" s="87">
        <v>1</v>
      </c>
      <c r="B13" s="87" t="s">
        <v>155</v>
      </c>
      <c r="C13" s="87" t="s">
        <v>189</v>
      </c>
      <c r="D13" s="90" t="s">
        <v>197</v>
      </c>
      <c r="E13" s="89">
        <v>12.36</v>
      </c>
      <c r="F13" s="87"/>
      <c r="G13" s="87"/>
      <c r="H13" s="87"/>
      <c r="I13" s="93" t="s">
        <v>167</v>
      </c>
      <c r="J13" s="87"/>
      <c r="K13" s="90" t="s">
        <v>194</v>
      </c>
    </row>
    <row r="14" spans="1:16" ht="51">
      <c r="A14" s="87">
        <v>2</v>
      </c>
      <c r="B14" s="87" t="s">
        <v>198</v>
      </c>
      <c r="C14" s="87" t="s">
        <v>189</v>
      </c>
      <c r="D14" s="90" t="s">
        <v>199</v>
      </c>
      <c r="E14" s="89">
        <v>1.5</v>
      </c>
      <c r="F14" s="87"/>
      <c r="G14" s="87"/>
      <c r="H14" s="87"/>
      <c r="I14" s="93"/>
      <c r="J14" s="87"/>
      <c r="K14" s="90" t="s">
        <v>200</v>
      </c>
    </row>
    <row r="15" spans="1:16" ht="51">
      <c r="A15" s="87">
        <v>3</v>
      </c>
      <c r="B15" s="87" t="s">
        <v>201</v>
      </c>
      <c r="C15" s="87" t="s">
        <v>189</v>
      </c>
      <c r="D15" s="90" t="s">
        <v>202</v>
      </c>
      <c r="E15" s="89">
        <v>1.2</v>
      </c>
      <c r="F15" s="87"/>
      <c r="G15" s="87"/>
      <c r="H15" s="87"/>
      <c r="I15" s="93" t="s">
        <v>167</v>
      </c>
      <c r="J15" s="87"/>
      <c r="K15" s="90" t="s">
        <v>194</v>
      </c>
    </row>
    <row r="16" spans="1:16" ht="242.25">
      <c r="A16" s="87">
        <v>4</v>
      </c>
      <c r="B16" s="87" t="s">
        <v>155</v>
      </c>
      <c r="C16" s="87" t="s">
        <v>203</v>
      </c>
      <c r="D16" s="90" t="s">
        <v>204</v>
      </c>
      <c r="E16" s="89">
        <v>0.44</v>
      </c>
      <c r="F16" s="87"/>
      <c r="G16" s="87"/>
      <c r="H16" s="87"/>
      <c r="I16" s="90" t="s">
        <v>204</v>
      </c>
      <c r="J16" s="87"/>
      <c r="K16" s="90" t="s">
        <v>205</v>
      </c>
    </row>
    <row r="17" spans="1:11" ht="409.5">
      <c r="A17" s="87">
        <v>5</v>
      </c>
      <c r="B17" s="87" t="s">
        <v>155</v>
      </c>
      <c r="C17" s="87" t="s">
        <v>203</v>
      </c>
      <c r="D17" s="90" t="s">
        <v>206</v>
      </c>
      <c r="E17" s="89">
        <v>0.38</v>
      </c>
      <c r="F17" s="87"/>
      <c r="G17" s="87"/>
      <c r="H17" s="87"/>
      <c r="I17" s="90" t="s">
        <v>206</v>
      </c>
      <c r="J17" s="87"/>
      <c r="K17" s="90" t="s">
        <v>207</v>
      </c>
    </row>
    <row r="18" spans="1:11" ht="382.5">
      <c r="A18" s="87">
        <v>6</v>
      </c>
      <c r="B18" s="87" t="s">
        <v>155</v>
      </c>
      <c r="C18" s="87" t="s">
        <v>203</v>
      </c>
      <c r="D18" s="90" t="s">
        <v>208</v>
      </c>
      <c r="E18" s="89">
        <v>1.72</v>
      </c>
      <c r="F18" s="87"/>
      <c r="G18" s="87"/>
      <c r="H18" s="87"/>
      <c r="I18" s="90" t="s">
        <v>208</v>
      </c>
      <c r="J18" s="87"/>
      <c r="K18" s="90" t="s">
        <v>209</v>
      </c>
    </row>
    <row r="19" spans="1:11" ht="165.75">
      <c r="A19" s="87">
        <v>7</v>
      </c>
      <c r="B19" s="87" t="s">
        <v>155</v>
      </c>
      <c r="C19" s="87" t="s">
        <v>203</v>
      </c>
      <c r="D19" s="90" t="s">
        <v>210</v>
      </c>
      <c r="E19" s="89">
        <v>4.5</v>
      </c>
      <c r="F19" s="87"/>
      <c r="G19" s="87"/>
      <c r="H19" s="87"/>
      <c r="I19" s="90" t="s">
        <v>210</v>
      </c>
      <c r="J19" s="87"/>
      <c r="K19" s="90" t="s">
        <v>211</v>
      </c>
    </row>
    <row r="20" spans="1:11" ht="140.25">
      <c r="A20" s="87">
        <v>8</v>
      </c>
      <c r="B20" s="87" t="s">
        <v>155</v>
      </c>
      <c r="C20" s="87" t="s">
        <v>203</v>
      </c>
      <c r="D20" s="90" t="s">
        <v>212</v>
      </c>
      <c r="E20" s="89">
        <v>0.23</v>
      </c>
      <c r="F20" s="87"/>
      <c r="G20" s="87"/>
      <c r="H20" s="87"/>
      <c r="I20" s="90" t="s">
        <v>212</v>
      </c>
      <c r="J20" s="87"/>
      <c r="K20" s="90" t="s">
        <v>213</v>
      </c>
    </row>
    <row r="21" spans="1:11" ht="178.5">
      <c r="A21" s="87">
        <v>9</v>
      </c>
      <c r="B21" s="87" t="s">
        <v>155</v>
      </c>
      <c r="C21" s="87" t="s">
        <v>203</v>
      </c>
      <c r="D21" s="90" t="s">
        <v>214</v>
      </c>
      <c r="E21" s="89">
        <v>1.8</v>
      </c>
      <c r="F21" s="87"/>
      <c r="G21" s="87"/>
      <c r="H21" s="87"/>
      <c r="I21" s="90" t="s">
        <v>214</v>
      </c>
      <c r="J21" s="87"/>
      <c r="K21" s="90" t="s">
        <v>215</v>
      </c>
    </row>
    <row r="22" spans="1:11" ht="102">
      <c r="A22" s="87">
        <v>10</v>
      </c>
      <c r="B22" s="87" t="s">
        <v>155</v>
      </c>
      <c r="C22" s="87" t="s">
        <v>203</v>
      </c>
      <c r="D22" s="90" t="s">
        <v>216</v>
      </c>
      <c r="E22" s="89">
        <v>0.3</v>
      </c>
      <c r="F22" s="87"/>
      <c r="G22" s="87"/>
      <c r="H22" s="87"/>
      <c r="I22" s="90" t="s">
        <v>216</v>
      </c>
      <c r="J22" s="87"/>
      <c r="K22" s="90" t="s">
        <v>217</v>
      </c>
    </row>
    <row r="23" spans="1:11" s="86" customFormat="1" ht="15.75">
      <c r="A23" s="83"/>
      <c r="B23" s="85" t="s">
        <v>218</v>
      </c>
      <c r="C23" s="85"/>
      <c r="D23" s="84"/>
      <c r="E23" s="91">
        <f>SUM(E13:E22)</f>
        <v>24.43</v>
      </c>
      <c r="F23" s="83"/>
      <c r="G23" s="83"/>
      <c r="H23" s="83"/>
      <c r="I23" s="92"/>
      <c r="J23" s="83"/>
      <c r="K23" s="92"/>
    </row>
    <row r="24" spans="1:11" s="86" customFormat="1" ht="15.75">
      <c r="A24" s="83"/>
      <c r="B24" s="84" t="s">
        <v>219</v>
      </c>
      <c r="C24" s="85"/>
      <c r="D24" s="85"/>
      <c r="E24" s="85"/>
      <c r="F24" s="85"/>
      <c r="G24" s="85"/>
      <c r="H24" s="85"/>
      <c r="I24" s="85"/>
      <c r="J24" s="85"/>
      <c r="K24" s="85"/>
    </row>
    <row r="25" spans="1:11" ht="114.75">
      <c r="A25" s="87">
        <v>1</v>
      </c>
      <c r="B25" s="87" t="s">
        <v>159</v>
      </c>
      <c r="C25" s="87" t="s">
        <v>189</v>
      </c>
      <c r="D25" s="93" t="s">
        <v>220</v>
      </c>
      <c r="E25" s="89">
        <v>4.25</v>
      </c>
      <c r="F25" s="87"/>
      <c r="G25" s="87"/>
      <c r="H25" s="87"/>
      <c r="I25" s="93" t="s">
        <v>220</v>
      </c>
      <c r="J25" s="87"/>
      <c r="K25" s="90" t="s">
        <v>194</v>
      </c>
    </row>
    <row r="26" spans="1:11" ht="114.75">
      <c r="A26" s="87">
        <v>2</v>
      </c>
      <c r="B26" s="87" t="s">
        <v>159</v>
      </c>
      <c r="C26" s="87" t="s">
        <v>189</v>
      </c>
      <c r="D26" s="90" t="s">
        <v>221</v>
      </c>
      <c r="E26" s="89">
        <v>4</v>
      </c>
      <c r="F26" s="87"/>
      <c r="G26" s="87"/>
      <c r="H26" s="87"/>
      <c r="I26" s="90" t="s">
        <v>221</v>
      </c>
      <c r="J26" s="87"/>
      <c r="K26" s="90" t="s">
        <v>194</v>
      </c>
    </row>
    <row r="27" spans="1:11" ht="76.5">
      <c r="A27" s="87">
        <v>3</v>
      </c>
      <c r="B27" s="87" t="s">
        <v>159</v>
      </c>
      <c r="C27" s="87" t="s">
        <v>189</v>
      </c>
      <c r="D27" s="90" t="s">
        <v>222</v>
      </c>
      <c r="E27" s="89">
        <v>8</v>
      </c>
      <c r="F27" s="87"/>
      <c r="G27" s="87"/>
      <c r="H27" s="87"/>
      <c r="I27" s="90" t="s">
        <v>222</v>
      </c>
      <c r="J27" s="87"/>
      <c r="K27" s="90" t="s">
        <v>194</v>
      </c>
    </row>
    <row r="28" spans="1:11" ht="51">
      <c r="A28" s="87">
        <v>4</v>
      </c>
      <c r="B28" s="87" t="s">
        <v>159</v>
      </c>
      <c r="C28" s="87" t="s">
        <v>189</v>
      </c>
      <c r="D28" s="90" t="s">
        <v>223</v>
      </c>
      <c r="E28" s="89">
        <v>0.3</v>
      </c>
      <c r="F28" s="87"/>
      <c r="G28" s="87"/>
      <c r="H28" s="87"/>
      <c r="I28" s="88" t="s">
        <v>223</v>
      </c>
      <c r="J28" s="87"/>
      <c r="K28" s="90" t="s">
        <v>191</v>
      </c>
    </row>
    <row r="29" spans="1:11" ht="165.75">
      <c r="A29" s="87">
        <v>1</v>
      </c>
      <c r="B29" s="87" t="s">
        <v>159</v>
      </c>
      <c r="C29" s="87" t="s">
        <v>203</v>
      </c>
      <c r="D29" s="90" t="s">
        <v>224</v>
      </c>
      <c r="E29" s="89">
        <v>5</v>
      </c>
      <c r="F29" s="87"/>
      <c r="G29" s="87"/>
      <c r="H29" s="87"/>
      <c r="I29" s="90" t="s">
        <v>225</v>
      </c>
      <c r="J29" s="87"/>
      <c r="K29" s="90" t="s">
        <v>226</v>
      </c>
    </row>
    <row r="30" spans="1:11" ht="153">
      <c r="A30" s="87">
        <v>2</v>
      </c>
      <c r="B30" s="87" t="s">
        <v>159</v>
      </c>
      <c r="C30" s="87" t="s">
        <v>203</v>
      </c>
      <c r="D30" s="90" t="s">
        <v>227</v>
      </c>
      <c r="E30" s="89">
        <v>5</v>
      </c>
      <c r="F30" s="87"/>
      <c r="G30" s="87"/>
      <c r="H30" s="87"/>
      <c r="I30" s="90" t="s">
        <v>227</v>
      </c>
      <c r="J30" s="87"/>
      <c r="K30" s="90" t="s">
        <v>228</v>
      </c>
    </row>
    <row r="31" spans="1:11" s="86" customFormat="1" ht="15.75">
      <c r="A31" s="83"/>
      <c r="B31" s="85" t="s">
        <v>229</v>
      </c>
      <c r="C31" s="85"/>
      <c r="D31" s="84"/>
      <c r="E31" s="91">
        <f>SUM(E25:E30)</f>
        <v>26.55</v>
      </c>
      <c r="F31" s="83"/>
      <c r="G31" s="83"/>
      <c r="H31" s="83"/>
      <c r="I31" s="92"/>
      <c r="J31" s="83"/>
      <c r="K31" s="92"/>
    </row>
    <row r="32" spans="1:11" s="86" customFormat="1" ht="15.75">
      <c r="A32" s="83"/>
      <c r="B32" s="84" t="s">
        <v>230</v>
      </c>
      <c r="C32" s="85"/>
      <c r="D32" s="85"/>
      <c r="E32" s="85"/>
      <c r="F32" s="85"/>
      <c r="G32" s="85"/>
      <c r="H32" s="85"/>
      <c r="I32" s="85"/>
      <c r="J32" s="85"/>
      <c r="K32" s="85"/>
    </row>
    <row r="33" spans="1:11" ht="51">
      <c r="A33" s="87">
        <v>1</v>
      </c>
      <c r="B33" s="87" t="s">
        <v>160</v>
      </c>
      <c r="C33" s="87" t="s">
        <v>189</v>
      </c>
      <c r="D33" s="90" t="s">
        <v>231</v>
      </c>
      <c r="E33" s="89">
        <v>0.25</v>
      </c>
      <c r="F33" s="87"/>
      <c r="G33" s="87"/>
      <c r="H33" s="87"/>
      <c r="I33" s="90" t="s">
        <v>232</v>
      </c>
      <c r="J33" s="87"/>
      <c r="K33" s="90" t="s">
        <v>194</v>
      </c>
    </row>
    <row r="34" spans="1:11" ht="38.25">
      <c r="A34" s="87">
        <v>2</v>
      </c>
      <c r="B34" s="87" t="s">
        <v>160</v>
      </c>
      <c r="C34" s="87" t="s">
        <v>189</v>
      </c>
      <c r="D34" s="90" t="s">
        <v>233</v>
      </c>
      <c r="E34" s="89">
        <v>0.5</v>
      </c>
      <c r="F34" s="87"/>
      <c r="G34" s="87"/>
      <c r="H34" s="87"/>
      <c r="I34" s="90" t="s">
        <v>234</v>
      </c>
      <c r="J34" s="87"/>
      <c r="K34" s="90" t="s">
        <v>194</v>
      </c>
    </row>
    <row r="35" spans="1:11" ht="165.75">
      <c r="A35" s="87">
        <v>3</v>
      </c>
      <c r="B35" s="87" t="s">
        <v>160</v>
      </c>
      <c r="C35" s="87" t="s">
        <v>203</v>
      </c>
      <c r="D35" s="90" t="s">
        <v>235</v>
      </c>
      <c r="E35" s="89">
        <v>2.5</v>
      </c>
      <c r="F35" s="87"/>
      <c r="G35" s="87"/>
      <c r="H35" s="87"/>
      <c r="I35" s="90" t="s">
        <v>235</v>
      </c>
      <c r="J35" s="87"/>
      <c r="K35" s="90" t="s">
        <v>226</v>
      </c>
    </row>
    <row r="36" spans="1:11" ht="114.75">
      <c r="A36" s="87">
        <v>4</v>
      </c>
      <c r="B36" s="87" t="s">
        <v>160</v>
      </c>
      <c r="C36" s="87" t="s">
        <v>203</v>
      </c>
      <c r="D36" s="90" t="s">
        <v>236</v>
      </c>
      <c r="E36" s="89">
        <v>16.5</v>
      </c>
      <c r="F36" s="87"/>
      <c r="G36" s="87"/>
      <c r="H36" s="87"/>
      <c r="I36" s="90" t="s">
        <v>236</v>
      </c>
      <c r="J36" s="87"/>
      <c r="K36" s="90"/>
    </row>
    <row r="37" spans="1:11" s="86" customFormat="1" ht="15.75">
      <c r="A37" s="83"/>
      <c r="B37" s="85" t="s">
        <v>237</v>
      </c>
      <c r="C37" s="85"/>
      <c r="D37" s="84"/>
      <c r="E37" s="91">
        <f>SUM(E33:E36)</f>
        <v>19.75</v>
      </c>
      <c r="F37" s="83"/>
      <c r="G37" s="83"/>
      <c r="H37" s="83"/>
      <c r="I37" s="92"/>
      <c r="J37" s="83"/>
      <c r="K37" s="92"/>
    </row>
    <row r="38" spans="1:11" s="86" customFormat="1" ht="15.75">
      <c r="A38" s="83"/>
      <c r="B38" s="84" t="s">
        <v>238</v>
      </c>
      <c r="C38" s="85"/>
      <c r="D38" s="85"/>
      <c r="E38" s="85"/>
      <c r="F38" s="85"/>
      <c r="G38" s="85"/>
      <c r="H38" s="85"/>
      <c r="I38" s="85"/>
      <c r="J38" s="85"/>
      <c r="K38" s="85"/>
    </row>
    <row r="39" spans="1:11" ht="140.25">
      <c r="A39" s="87">
        <v>1</v>
      </c>
      <c r="B39" s="87" t="s">
        <v>161</v>
      </c>
      <c r="C39" s="87" t="s">
        <v>189</v>
      </c>
      <c r="D39" s="90" t="s">
        <v>239</v>
      </c>
      <c r="E39" s="89">
        <v>0.6</v>
      </c>
      <c r="F39" s="87"/>
      <c r="G39" s="87"/>
      <c r="H39" s="87"/>
      <c r="I39" s="93" t="s">
        <v>239</v>
      </c>
      <c r="J39" s="87"/>
      <c r="K39" s="90" t="s">
        <v>194</v>
      </c>
    </row>
    <row r="40" spans="1:11" s="86" customFormat="1" ht="15.75">
      <c r="A40" s="83"/>
      <c r="B40" s="85" t="s">
        <v>240</v>
      </c>
      <c r="C40" s="85"/>
      <c r="D40" s="84"/>
      <c r="E40" s="91">
        <v>0.6</v>
      </c>
      <c r="F40" s="83"/>
      <c r="G40" s="83"/>
      <c r="H40" s="83"/>
      <c r="I40" s="92"/>
      <c r="J40" s="83"/>
      <c r="K40" s="92"/>
    </row>
    <row r="41" spans="1:11" s="86" customFormat="1" ht="15.75">
      <c r="A41" s="83"/>
      <c r="B41" s="84" t="s">
        <v>241</v>
      </c>
      <c r="C41" s="85"/>
      <c r="D41" s="85"/>
      <c r="E41" s="85"/>
      <c r="F41" s="85"/>
      <c r="G41" s="85"/>
      <c r="H41" s="85"/>
      <c r="I41" s="85"/>
      <c r="J41" s="85"/>
      <c r="K41" s="85"/>
    </row>
    <row r="42" spans="1:11" ht="127.5">
      <c r="A42" s="87">
        <v>1</v>
      </c>
      <c r="B42" s="87" t="s">
        <v>162</v>
      </c>
      <c r="C42" s="87" t="s">
        <v>189</v>
      </c>
      <c r="D42" s="90" t="s">
        <v>242</v>
      </c>
      <c r="E42" s="89">
        <v>1</v>
      </c>
      <c r="F42" s="87"/>
      <c r="G42" s="87"/>
      <c r="H42" s="87"/>
      <c r="I42" s="93" t="s">
        <v>242</v>
      </c>
      <c r="J42" s="87"/>
      <c r="K42" s="90" t="s">
        <v>194</v>
      </c>
    </row>
    <row r="43" spans="1:11" ht="76.5">
      <c r="A43" s="87">
        <v>2</v>
      </c>
      <c r="B43" s="87" t="s">
        <v>162</v>
      </c>
      <c r="C43" s="87" t="s">
        <v>189</v>
      </c>
      <c r="D43" s="93" t="s">
        <v>243</v>
      </c>
      <c r="E43" s="89">
        <v>0.7</v>
      </c>
      <c r="F43" s="87"/>
      <c r="G43" s="87"/>
      <c r="H43" s="87"/>
      <c r="I43" s="93" t="s">
        <v>243</v>
      </c>
      <c r="J43" s="87"/>
      <c r="K43" s="90" t="s">
        <v>191</v>
      </c>
    </row>
    <row r="44" spans="1:11" ht="140.25">
      <c r="A44" s="87">
        <v>3</v>
      </c>
      <c r="B44" s="87" t="s">
        <v>162</v>
      </c>
      <c r="C44" s="87" t="s">
        <v>189</v>
      </c>
      <c r="D44" s="90" t="s">
        <v>244</v>
      </c>
      <c r="E44" s="89">
        <v>0.43219999999999997</v>
      </c>
      <c r="F44" s="87"/>
      <c r="G44" s="87"/>
      <c r="H44" s="87"/>
      <c r="I44" s="90" t="s">
        <v>244</v>
      </c>
      <c r="J44" s="87"/>
      <c r="K44" s="90" t="s">
        <v>191</v>
      </c>
    </row>
    <row r="45" spans="1:11" ht="25.5">
      <c r="A45" s="87">
        <v>4</v>
      </c>
      <c r="B45" s="87" t="s">
        <v>162</v>
      </c>
      <c r="C45" s="87" t="s">
        <v>189</v>
      </c>
      <c r="D45" s="90" t="s">
        <v>245</v>
      </c>
      <c r="E45" s="89">
        <v>0.15</v>
      </c>
      <c r="F45" s="87"/>
      <c r="G45" s="87"/>
      <c r="H45" s="87"/>
      <c r="I45" s="90" t="s">
        <v>245</v>
      </c>
      <c r="J45" s="87"/>
      <c r="K45" s="90" t="s">
        <v>194</v>
      </c>
    </row>
    <row r="46" spans="1:11" ht="38.25">
      <c r="A46" s="87">
        <v>5</v>
      </c>
      <c r="B46" s="87" t="s">
        <v>162</v>
      </c>
      <c r="C46" s="87" t="s">
        <v>189</v>
      </c>
      <c r="D46" s="90" t="s">
        <v>246</v>
      </c>
      <c r="E46" s="89">
        <v>0.4</v>
      </c>
      <c r="F46" s="87"/>
      <c r="G46" s="87"/>
      <c r="H46" s="87"/>
      <c r="I46" s="90" t="s">
        <v>246</v>
      </c>
      <c r="J46" s="87"/>
      <c r="K46" s="90" t="s">
        <v>194</v>
      </c>
    </row>
    <row r="47" spans="1:11" ht="51">
      <c r="A47" s="87">
        <v>6</v>
      </c>
      <c r="B47" s="87" t="s">
        <v>162</v>
      </c>
      <c r="C47" s="87" t="s">
        <v>189</v>
      </c>
      <c r="D47" s="90" t="s">
        <v>247</v>
      </c>
      <c r="E47" s="89">
        <v>20</v>
      </c>
      <c r="F47" s="87"/>
      <c r="G47" s="87"/>
      <c r="H47" s="87"/>
      <c r="I47" s="90" t="s">
        <v>247</v>
      </c>
      <c r="J47" s="87"/>
      <c r="K47" s="90" t="s">
        <v>194</v>
      </c>
    </row>
    <row r="48" spans="1:11" s="86" customFormat="1" ht="15.75">
      <c r="A48" s="83"/>
      <c r="B48" s="87"/>
      <c r="C48" s="85"/>
      <c r="D48" s="84"/>
      <c r="E48" s="91">
        <v>22.682200000000002</v>
      </c>
      <c r="F48" s="83"/>
      <c r="G48" s="83"/>
      <c r="H48" s="83"/>
      <c r="I48" s="92"/>
      <c r="J48" s="83"/>
      <c r="K48" s="92"/>
    </row>
  </sheetData>
  <pageMargins left="0.23622047244094491" right="0.23622047244094491" top="0.27559055118110237" bottom="0.39370078740157483" header="0.31496062992125984" footer="0.31496062992125984"/>
  <pageSetup paperSize="9" scale="9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7"/>
  <sheetViews>
    <sheetView topLeftCell="A4" workbookViewId="0">
      <selection sqref="A1:K93"/>
    </sheetView>
  </sheetViews>
  <sheetFormatPr defaultRowHeight="12.75"/>
  <cols>
    <col min="1" max="1" width="8.1640625" customWidth="1"/>
    <col min="2" max="2" width="28" customWidth="1"/>
    <col min="3" max="3" width="16.1640625" customWidth="1"/>
    <col min="4" max="4" width="14.6640625" customWidth="1"/>
    <col min="5" max="5" width="13.83203125" customWidth="1"/>
    <col min="6" max="6" width="18.83203125" customWidth="1"/>
    <col min="7" max="7" width="16" customWidth="1"/>
    <col min="8" max="8" width="16.1640625" customWidth="1"/>
    <col min="9" max="9" width="12.5" customWidth="1"/>
    <col min="10" max="10" width="14.33203125" customWidth="1"/>
    <col min="11" max="11" width="13.33203125" customWidth="1"/>
  </cols>
  <sheetData>
    <row r="1" spans="1:11" ht="15.75">
      <c r="F1" s="365" t="s">
        <v>169</v>
      </c>
      <c r="G1" s="365"/>
      <c r="H1" s="365"/>
    </row>
    <row r="2" spans="1:11" ht="15.75">
      <c r="F2" s="365" t="s">
        <v>170</v>
      </c>
      <c r="G2" s="365"/>
      <c r="H2" s="365"/>
    </row>
    <row r="3" spans="1:11" ht="15.75">
      <c r="F3" s="366" t="s">
        <v>131</v>
      </c>
      <c r="G3" s="366"/>
      <c r="H3" s="366"/>
    </row>
    <row r="4" spans="1:11" ht="15" customHeight="1">
      <c r="A4" s="367" t="s">
        <v>248</v>
      </c>
      <c r="B4" s="370" t="s">
        <v>249</v>
      </c>
      <c r="C4" s="94" t="s">
        <v>250</v>
      </c>
      <c r="D4" s="373" t="s">
        <v>251</v>
      </c>
      <c r="E4" s="374"/>
      <c r="F4" s="375"/>
      <c r="G4" s="376" t="s">
        <v>252</v>
      </c>
      <c r="H4" s="377"/>
      <c r="I4" s="377"/>
      <c r="J4" s="377"/>
      <c r="K4" s="378"/>
    </row>
    <row r="5" spans="1:11" ht="14.25" customHeight="1">
      <c r="A5" s="368"/>
      <c r="B5" s="371"/>
      <c r="C5" s="94" t="s">
        <v>253</v>
      </c>
      <c r="D5" s="94" t="s">
        <v>254</v>
      </c>
      <c r="E5" s="18" t="s">
        <v>46</v>
      </c>
      <c r="F5" s="95" t="s">
        <v>255</v>
      </c>
      <c r="G5" s="94" t="s">
        <v>256</v>
      </c>
      <c r="H5" s="94" t="s">
        <v>257</v>
      </c>
      <c r="I5" s="94" t="s">
        <v>258</v>
      </c>
      <c r="J5" s="94" t="s">
        <v>259</v>
      </c>
      <c r="K5" s="94" t="s">
        <v>260</v>
      </c>
    </row>
    <row r="6" spans="1:11" ht="19.350000000000001" customHeight="1">
      <c r="A6" s="369"/>
      <c r="B6" s="372"/>
      <c r="C6" s="96" t="s">
        <v>261</v>
      </c>
      <c r="D6" s="96" t="s">
        <v>262</v>
      </c>
      <c r="E6" s="96" t="s">
        <v>263</v>
      </c>
      <c r="F6" s="97" t="s">
        <v>264</v>
      </c>
      <c r="G6" s="94" t="s">
        <v>265</v>
      </c>
      <c r="H6" s="94" t="s">
        <v>266</v>
      </c>
      <c r="I6" s="94" t="s">
        <v>267</v>
      </c>
      <c r="J6" s="94" t="s">
        <v>265</v>
      </c>
      <c r="K6" s="94" t="s">
        <v>266</v>
      </c>
    </row>
    <row r="7" spans="1:11" ht="12.75" customHeight="1">
      <c r="A7" s="98">
        <v>1</v>
      </c>
      <c r="B7" s="99" t="s">
        <v>268</v>
      </c>
      <c r="C7" s="100"/>
      <c r="D7" s="101"/>
      <c r="E7" s="102"/>
      <c r="F7" s="103"/>
      <c r="G7" s="21"/>
      <c r="H7" s="21"/>
      <c r="I7" s="21"/>
      <c r="J7" s="21"/>
      <c r="K7" s="21"/>
    </row>
    <row r="8" spans="1:11" ht="12.75" customHeight="1">
      <c r="A8" s="104" t="s">
        <v>61</v>
      </c>
      <c r="B8" s="105" t="s">
        <v>62</v>
      </c>
      <c r="C8" s="106"/>
      <c r="D8" s="107"/>
      <c r="E8" s="108"/>
      <c r="F8" s="103"/>
      <c r="G8" s="21"/>
      <c r="H8" s="21"/>
      <c r="I8" s="21"/>
      <c r="J8" s="21"/>
      <c r="K8" s="21"/>
    </row>
    <row r="9" spans="1:11" ht="12.75" customHeight="1">
      <c r="A9" s="109"/>
      <c r="B9" s="105" t="s">
        <v>63</v>
      </c>
      <c r="C9" s="106"/>
      <c r="D9" s="107"/>
      <c r="E9" s="108"/>
      <c r="F9" s="103"/>
      <c r="G9" s="21"/>
      <c r="H9" s="21" t="s">
        <v>269</v>
      </c>
      <c r="I9" s="21"/>
      <c r="J9" s="21"/>
      <c r="K9" s="21"/>
    </row>
    <row r="10" spans="1:11" ht="12.75" customHeight="1">
      <c r="A10" s="109"/>
      <c r="B10" s="105" t="s">
        <v>64</v>
      </c>
      <c r="C10" s="106"/>
      <c r="D10" s="107"/>
      <c r="E10" s="108"/>
      <c r="F10" s="103"/>
      <c r="G10" s="21"/>
      <c r="H10" s="110" t="s">
        <v>270</v>
      </c>
      <c r="I10" s="21"/>
      <c r="J10" s="21"/>
      <c r="K10" s="21"/>
    </row>
    <row r="11" spans="1:11" ht="38.25" customHeight="1">
      <c r="A11" s="109"/>
      <c r="B11" s="105" t="s">
        <v>65</v>
      </c>
      <c r="C11" s="362" t="s">
        <v>271</v>
      </c>
      <c r="D11" s="363"/>
      <c r="E11" s="364"/>
      <c r="F11" s="103"/>
      <c r="G11" s="21"/>
      <c r="H11" s="110" t="s">
        <v>272</v>
      </c>
      <c r="I11" s="21"/>
      <c r="J11" s="21"/>
      <c r="K11" s="21"/>
    </row>
    <row r="12" spans="1:11" ht="11.85" customHeight="1">
      <c r="A12" s="109"/>
      <c r="B12" s="111"/>
      <c r="C12" s="362" t="s">
        <v>273</v>
      </c>
      <c r="D12" s="363"/>
      <c r="E12" s="364"/>
      <c r="F12" s="103"/>
      <c r="G12" s="21"/>
      <c r="H12" s="21"/>
      <c r="I12" s="21"/>
      <c r="J12" s="21"/>
      <c r="K12" s="21"/>
    </row>
    <row r="13" spans="1:11" ht="12.75" customHeight="1">
      <c r="A13" s="104" t="s">
        <v>66</v>
      </c>
      <c r="B13" s="105" t="s">
        <v>67</v>
      </c>
      <c r="C13" s="106"/>
      <c r="D13" s="107"/>
      <c r="E13" s="108"/>
      <c r="F13" s="103"/>
      <c r="G13" s="21"/>
      <c r="H13" s="21"/>
      <c r="I13" s="21"/>
      <c r="J13" s="21"/>
      <c r="K13" s="21"/>
    </row>
    <row r="14" spans="1:11" ht="12.75" customHeight="1">
      <c r="A14" s="109"/>
      <c r="B14" s="112" t="s">
        <v>274</v>
      </c>
      <c r="C14" s="106"/>
      <c r="D14" s="107"/>
      <c r="E14" s="108"/>
      <c r="F14" s="103"/>
      <c r="G14" s="21"/>
      <c r="H14" s="21"/>
      <c r="I14" s="21"/>
      <c r="J14" s="21"/>
      <c r="K14" s="21"/>
    </row>
    <row r="15" spans="1:11" ht="12.75" customHeight="1">
      <c r="A15" s="109"/>
      <c r="B15" s="105" t="s">
        <v>69</v>
      </c>
      <c r="C15" s="106"/>
      <c r="D15" s="107"/>
      <c r="E15" s="108"/>
      <c r="F15" s="103"/>
      <c r="G15" s="21"/>
      <c r="H15" s="21"/>
      <c r="I15" s="21"/>
      <c r="J15" s="21"/>
      <c r="K15" s="21"/>
    </row>
    <row r="16" spans="1:11" ht="12.75" customHeight="1">
      <c r="A16" s="109"/>
      <c r="B16" s="105" t="s">
        <v>70</v>
      </c>
      <c r="C16" s="106"/>
      <c r="D16" s="107"/>
      <c r="E16" s="108"/>
      <c r="F16" s="103"/>
      <c r="G16" s="21"/>
      <c r="H16" s="21"/>
      <c r="I16" s="21"/>
      <c r="J16" s="21"/>
      <c r="K16" s="21"/>
    </row>
    <row r="17" spans="1:11" ht="11.45" customHeight="1">
      <c r="A17" s="109"/>
      <c r="B17" s="111"/>
      <c r="C17" s="106"/>
      <c r="D17" s="107"/>
      <c r="E17" s="108"/>
      <c r="F17" s="103"/>
      <c r="G17" s="21"/>
      <c r="H17" s="21"/>
      <c r="I17" s="21"/>
      <c r="J17" s="21"/>
      <c r="K17" s="21"/>
    </row>
    <row r="18" spans="1:11" ht="13.7" customHeight="1">
      <c r="A18" s="113">
        <v>2</v>
      </c>
      <c r="B18" s="99" t="s">
        <v>275</v>
      </c>
      <c r="C18" s="106"/>
      <c r="D18" s="107"/>
      <c r="E18" s="108"/>
      <c r="F18" s="103"/>
      <c r="G18" s="21"/>
      <c r="H18" s="21"/>
      <c r="I18" s="21"/>
      <c r="J18" s="21"/>
      <c r="K18" s="21"/>
    </row>
    <row r="19" spans="1:11" ht="13.35" customHeight="1">
      <c r="A19" s="104" t="s">
        <v>61</v>
      </c>
      <c r="B19" s="105" t="s">
        <v>62</v>
      </c>
      <c r="C19" s="106"/>
      <c r="D19" s="107"/>
      <c r="E19" s="108"/>
      <c r="F19" s="103"/>
      <c r="G19" s="21"/>
      <c r="H19" s="21"/>
      <c r="I19" s="21"/>
      <c r="J19" s="21"/>
      <c r="K19" s="21"/>
    </row>
    <row r="20" spans="1:11" ht="13.7" customHeight="1">
      <c r="A20" s="109"/>
      <c r="B20" s="105" t="s">
        <v>63</v>
      </c>
      <c r="C20" s="106"/>
      <c r="D20" s="107"/>
      <c r="E20" s="108"/>
      <c r="F20" s="103"/>
      <c r="G20" s="21"/>
      <c r="H20" s="21"/>
      <c r="I20" s="21"/>
      <c r="J20" s="21"/>
      <c r="K20" s="110" t="s">
        <v>276</v>
      </c>
    </row>
    <row r="21" spans="1:11" ht="11.25" customHeight="1">
      <c r="A21" s="109"/>
      <c r="B21" s="105" t="s">
        <v>64</v>
      </c>
      <c r="C21" s="106"/>
      <c r="D21" s="107"/>
      <c r="E21" s="108"/>
      <c r="F21" s="103"/>
      <c r="G21" s="21"/>
      <c r="H21" s="21"/>
      <c r="I21" s="21"/>
      <c r="J21" s="21"/>
      <c r="K21" s="110" t="s">
        <v>277</v>
      </c>
    </row>
    <row r="22" spans="1:11" ht="38.25">
      <c r="A22" s="109"/>
      <c r="B22" s="105" t="s">
        <v>65</v>
      </c>
      <c r="C22" s="114"/>
      <c r="D22" s="107"/>
      <c r="E22" s="108"/>
      <c r="F22" s="103"/>
      <c r="G22" s="21"/>
      <c r="H22" s="21"/>
      <c r="I22" s="21"/>
      <c r="J22" s="21"/>
      <c r="K22" s="110" t="s">
        <v>278</v>
      </c>
    </row>
    <row r="23" spans="1:11">
      <c r="A23" s="109"/>
      <c r="B23" s="111"/>
      <c r="C23" s="106"/>
      <c r="D23" s="107"/>
      <c r="E23" s="108"/>
      <c r="F23" s="103"/>
      <c r="G23" s="21"/>
      <c r="H23" s="21"/>
      <c r="I23" s="21"/>
      <c r="J23" s="21"/>
      <c r="K23" s="21"/>
    </row>
    <row r="24" spans="1:11">
      <c r="A24" s="104" t="s">
        <v>66</v>
      </c>
      <c r="B24" s="105" t="s">
        <v>67</v>
      </c>
      <c r="C24" s="106"/>
      <c r="D24" s="107"/>
      <c r="E24" s="108"/>
      <c r="G24" s="21"/>
      <c r="H24" s="21"/>
      <c r="I24" s="21"/>
      <c r="J24" s="21"/>
      <c r="K24" s="21"/>
    </row>
    <row r="25" spans="1:11">
      <c r="A25" s="109"/>
      <c r="B25" s="112" t="s">
        <v>274</v>
      </c>
      <c r="C25" s="106"/>
      <c r="D25" s="107"/>
      <c r="E25" s="108"/>
      <c r="F25" s="115" t="s">
        <v>279</v>
      </c>
      <c r="G25" s="21"/>
      <c r="H25" s="21"/>
      <c r="I25" s="21"/>
      <c r="J25" s="21"/>
      <c r="K25" s="21"/>
    </row>
    <row r="26" spans="1:11">
      <c r="A26" s="109"/>
      <c r="B26" s="105" t="s">
        <v>69</v>
      </c>
      <c r="C26" s="106"/>
      <c r="D26" s="107"/>
      <c r="E26" s="108"/>
      <c r="F26" s="115" t="s">
        <v>280</v>
      </c>
      <c r="G26" s="21"/>
      <c r="H26" s="21"/>
      <c r="I26" s="21"/>
      <c r="J26" s="21"/>
      <c r="K26" s="21"/>
    </row>
    <row r="27" spans="1:11" ht="25.5">
      <c r="A27" s="109"/>
      <c r="B27" s="105" t="s">
        <v>70</v>
      </c>
      <c r="C27" s="106"/>
      <c r="D27" s="107"/>
      <c r="E27" s="108"/>
      <c r="F27" s="115" t="s">
        <v>281</v>
      </c>
      <c r="G27" s="21"/>
      <c r="H27" s="21"/>
      <c r="I27" s="21"/>
      <c r="J27" s="21"/>
      <c r="K27" s="21"/>
    </row>
    <row r="28" spans="1:11">
      <c r="A28" s="82"/>
      <c r="C28" s="106"/>
      <c r="D28" s="107"/>
      <c r="E28" s="108"/>
      <c r="F28" s="103"/>
      <c r="G28" s="21"/>
      <c r="H28" s="21"/>
      <c r="I28" s="21"/>
      <c r="J28" s="21"/>
      <c r="K28" s="21"/>
    </row>
    <row r="29" spans="1:11">
      <c r="A29" s="98">
        <v>3</v>
      </c>
      <c r="B29" s="99" t="s">
        <v>282</v>
      </c>
      <c r="C29" s="106"/>
      <c r="D29" s="107"/>
      <c r="E29" s="108"/>
      <c r="F29" s="103"/>
      <c r="G29" s="21"/>
      <c r="H29" s="21"/>
      <c r="I29" s="21"/>
      <c r="J29" s="21"/>
      <c r="K29" s="21"/>
    </row>
    <row r="30" spans="1:11">
      <c r="A30" s="104" t="s">
        <v>61</v>
      </c>
      <c r="B30" s="105" t="s">
        <v>62</v>
      </c>
      <c r="C30" s="106"/>
      <c r="D30" s="107"/>
      <c r="E30" s="108"/>
      <c r="F30" s="116"/>
      <c r="G30" s="21"/>
      <c r="H30" s="21"/>
      <c r="I30" s="21"/>
      <c r="J30" s="21"/>
      <c r="K30" s="115" t="s">
        <v>283</v>
      </c>
    </row>
    <row r="31" spans="1:11">
      <c r="A31" s="109"/>
      <c r="B31" s="105" t="s">
        <v>63</v>
      </c>
      <c r="C31" s="106"/>
      <c r="D31" s="107"/>
      <c r="E31" s="108"/>
      <c r="F31" s="117"/>
      <c r="G31" s="115" t="s">
        <v>276</v>
      </c>
      <c r="H31" s="21"/>
      <c r="I31" s="21"/>
      <c r="J31" s="21"/>
      <c r="K31" s="115" t="s">
        <v>284</v>
      </c>
    </row>
    <row r="32" spans="1:11" ht="38.25">
      <c r="A32" s="109"/>
      <c r="B32" s="105" t="s">
        <v>64</v>
      </c>
      <c r="C32" s="106"/>
      <c r="D32" s="107"/>
      <c r="E32" s="108"/>
      <c r="F32" s="117"/>
      <c r="G32" s="115" t="s">
        <v>285</v>
      </c>
      <c r="H32" s="21"/>
      <c r="I32" s="21"/>
      <c r="J32" s="21"/>
      <c r="K32" s="115" t="s">
        <v>278</v>
      </c>
    </row>
    <row r="33" spans="1:11" ht="38.25">
      <c r="A33" s="109"/>
      <c r="B33" s="105" t="s">
        <v>65</v>
      </c>
      <c r="C33" s="362" t="s">
        <v>271</v>
      </c>
      <c r="D33" s="363"/>
      <c r="E33" s="364"/>
      <c r="F33" s="117"/>
      <c r="G33" s="115" t="s">
        <v>278</v>
      </c>
      <c r="H33" s="21"/>
      <c r="I33" s="21"/>
      <c r="J33" s="21"/>
      <c r="K33" s="21"/>
    </row>
    <row r="34" spans="1:11">
      <c r="A34" s="109"/>
      <c r="B34" s="111"/>
      <c r="C34" s="362" t="s">
        <v>273</v>
      </c>
      <c r="D34" s="363"/>
      <c r="E34" s="364"/>
      <c r="F34" s="118"/>
      <c r="G34" s="21"/>
      <c r="H34" s="21"/>
      <c r="I34" s="21"/>
      <c r="J34" s="21"/>
      <c r="K34" s="21"/>
    </row>
    <row r="35" spans="1:11">
      <c r="A35" s="104" t="s">
        <v>66</v>
      </c>
      <c r="B35" s="105" t="s">
        <v>67</v>
      </c>
      <c r="C35" s="106"/>
      <c r="D35" s="107"/>
      <c r="E35" s="108"/>
      <c r="F35" s="103"/>
      <c r="G35" s="21"/>
      <c r="H35" s="21"/>
      <c r="I35" s="21"/>
      <c r="J35" s="21"/>
      <c r="K35" s="21"/>
    </row>
    <row r="36" spans="1:11">
      <c r="A36" s="109"/>
      <c r="B36" s="112" t="s">
        <v>286</v>
      </c>
      <c r="C36" s="106"/>
      <c r="D36" s="107"/>
      <c r="E36" s="108"/>
      <c r="F36" s="103"/>
      <c r="G36" s="21"/>
      <c r="H36" s="21"/>
      <c r="I36" s="21"/>
      <c r="J36" s="21"/>
      <c r="K36" s="21"/>
    </row>
    <row r="37" spans="1:11">
      <c r="A37" s="109"/>
      <c r="B37" s="105" t="s">
        <v>69</v>
      </c>
      <c r="C37" s="114"/>
      <c r="D37" s="107"/>
      <c r="E37" s="108"/>
      <c r="F37" s="103"/>
      <c r="G37" s="21"/>
      <c r="H37" s="21"/>
      <c r="I37" s="21"/>
      <c r="J37" s="21"/>
      <c r="K37" s="21"/>
    </row>
    <row r="38" spans="1:11">
      <c r="A38" s="109"/>
      <c r="B38" s="105" t="s">
        <v>70</v>
      </c>
      <c r="C38" s="106"/>
      <c r="D38" s="107"/>
      <c r="E38" s="108"/>
      <c r="F38" s="103"/>
      <c r="G38" s="21"/>
      <c r="H38" s="21"/>
      <c r="I38" s="21"/>
      <c r="J38" s="21"/>
      <c r="K38" s="21"/>
    </row>
    <row r="39" spans="1:11">
      <c r="A39" s="109"/>
      <c r="B39" s="111"/>
      <c r="C39" s="106"/>
      <c r="D39" s="107"/>
      <c r="E39" s="108"/>
      <c r="F39" s="103"/>
      <c r="G39" s="21"/>
      <c r="H39" s="21"/>
      <c r="I39" s="21"/>
      <c r="J39" s="21"/>
      <c r="K39" s="21"/>
    </row>
    <row r="40" spans="1:11">
      <c r="A40" s="113">
        <v>4</v>
      </c>
      <c r="B40" s="99" t="s">
        <v>287</v>
      </c>
      <c r="C40" s="106"/>
      <c r="D40" s="107"/>
      <c r="E40" s="108"/>
      <c r="F40" s="103"/>
      <c r="G40" s="21"/>
      <c r="H40" s="21"/>
      <c r="I40" s="21"/>
      <c r="J40" s="21"/>
      <c r="K40" s="21"/>
    </row>
    <row r="41" spans="1:11">
      <c r="A41" s="104" t="s">
        <v>61</v>
      </c>
      <c r="B41" s="105" t="s">
        <v>62</v>
      </c>
      <c r="C41" s="106"/>
      <c r="D41" s="107"/>
      <c r="E41" s="108"/>
      <c r="F41" s="103"/>
      <c r="G41" s="21"/>
      <c r="H41" s="21"/>
      <c r="I41" s="21"/>
      <c r="J41" s="21"/>
      <c r="K41" s="21"/>
    </row>
    <row r="42" spans="1:11">
      <c r="A42" s="109"/>
      <c r="B42" s="105" t="s">
        <v>63</v>
      </c>
      <c r="C42" s="106"/>
      <c r="D42" s="107"/>
      <c r="E42" s="108"/>
      <c r="F42" s="103"/>
      <c r="G42" s="21"/>
      <c r="H42" s="21"/>
      <c r="I42" s="110" t="s">
        <v>279</v>
      </c>
      <c r="J42" s="110" t="s">
        <v>283</v>
      </c>
      <c r="K42" s="21"/>
    </row>
    <row r="43" spans="1:11">
      <c r="A43" s="109"/>
      <c r="B43" s="105" t="s">
        <v>64</v>
      </c>
      <c r="C43" s="106"/>
      <c r="D43" s="107"/>
      <c r="E43" s="108"/>
      <c r="F43" s="103"/>
      <c r="G43" s="21"/>
      <c r="H43" s="21"/>
      <c r="I43" s="110" t="s">
        <v>288</v>
      </c>
      <c r="J43" s="110" t="s">
        <v>289</v>
      </c>
      <c r="K43" s="21"/>
    </row>
    <row r="44" spans="1:11" ht="38.25">
      <c r="A44" s="109"/>
      <c r="B44" s="105" t="s">
        <v>65</v>
      </c>
      <c r="C44" s="106"/>
      <c r="D44" s="107"/>
      <c r="E44" s="108"/>
      <c r="F44" s="103"/>
      <c r="G44" s="21"/>
      <c r="H44" s="21"/>
      <c r="I44" s="21" t="s">
        <v>278</v>
      </c>
      <c r="J44" s="21" t="s">
        <v>278</v>
      </c>
      <c r="K44" s="21"/>
    </row>
    <row r="45" spans="1:11">
      <c r="A45" s="109"/>
      <c r="B45" s="111"/>
      <c r="C45" s="106"/>
      <c r="D45" s="107"/>
      <c r="E45" s="108"/>
      <c r="F45" s="103"/>
      <c r="G45" s="21"/>
      <c r="H45" s="21"/>
      <c r="I45" s="21"/>
      <c r="J45" s="21"/>
      <c r="K45" s="21"/>
    </row>
    <row r="46" spans="1:11">
      <c r="A46" s="104" t="s">
        <v>66</v>
      </c>
      <c r="B46" s="105" t="s">
        <v>67</v>
      </c>
      <c r="C46" s="106"/>
      <c r="D46" s="107"/>
      <c r="E46" s="108"/>
      <c r="F46" s="103"/>
      <c r="G46" s="21"/>
      <c r="H46" s="21"/>
      <c r="I46" s="21"/>
      <c r="J46" s="21"/>
      <c r="K46" s="21"/>
    </row>
    <row r="47" spans="1:11">
      <c r="A47" s="109"/>
      <c r="B47" s="112" t="s">
        <v>274</v>
      </c>
      <c r="C47" s="106"/>
      <c r="D47" s="107"/>
      <c r="E47" s="108"/>
      <c r="F47" s="103"/>
      <c r="G47" s="21"/>
      <c r="H47" s="21"/>
      <c r="I47" s="21"/>
      <c r="J47" s="21"/>
      <c r="K47" s="21"/>
    </row>
    <row r="48" spans="1:11">
      <c r="A48" s="109"/>
      <c r="B48" s="105" t="s">
        <v>69</v>
      </c>
      <c r="C48" s="106"/>
      <c r="D48" s="107"/>
      <c r="E48" s="108"/>
      <c r="F48" s="103"/>
      <c r="G48" s="21"/>
      <c r="H48" s="21"/>
      <c r="I48" s="21"/>
      <c r="J48" s="21"/>
      <c r="K48" s="21"/>
    </row>
    <row r="49" spans="1:11">
      <c r="A49" s="109"/>
      <c r="B49" s="105" t="s">
        <v>70</v>
      </c>
      <c r="C49" s="106"/>
      <c r="D49" s="107"/>
      <c r="E49" s="108"/>
      <c r="F49" s="103"/>
      <c r="G49" s="21"/>
      <c r="H49" s="21"/>
      <c r="I49" s="21"/>
      <c r="J49" s="21"/>
      <c r="K49" s="21"/>
    </row>
    <row r="50" spans="1:11">
      <c r="A50" s="82"/>
      <c r="C50" s="106"/>
      <c r="D50" s="107"/>
      <c r="E50" s="108"/>
      <c r="F50" s="103"/>
      <c r="G50" s="21"/>
      <c r="H50" s="21"/>
      <c r="I50" s="21"/>
      <c r="J50" s="21"/>
      <c r="K50" s="21"/>
    </row>
    <row r="51" spans="1:11">
      <c r="A51" s="98">
        <v>5</v>
      </c>
      <c r="B51" s="99" t="s">
        <v>290</v>
      </c>
      <c r="C51" s="106"/>
      <c r="D51" s="107"/>
      <c r="E51" s="108"/>
      <c r="F51" s="103"/>
      <c r="G51" s="21"/>
      <c r="H51" s="21"/>
      <c r="I51" s="21"/>
      <c r="J51" s="21"/>
      <c r="K51" s="21"/>
    </row>
    <row r="52" spans="1:11">
      <c r="A52" s="104" t="s">
        <v>61</v>
      </c>
      <c r="B52" s="105" t="s">
        <v>62</v>
      </c>
      <c r="C52" s="114"/>
      <c r="D52" s="107"/>
      <c r="E52" s="108"/>
      <c r="F52" s="103"/>
      <c r="G52" s="21"/>
      <c r="H52" s="21"/>
      <c r="I52" s="21"/>
      <c r="J52" s="21"/>
      <c r="K52" s="21"/>
    </row>
    <row r="53" spans="1:11">
      <c r="A53" s="109"/>
      <c r="B53" s="105" t="s">
        <v>63</v>
      </c>
      <c r="C53" s="106"/>
      <c r="D53" s="107"/>
      <c r="E53" s="108"/>
      <c r="F53" s="103"/>
      <c r="G53" s="21"/>
      <c r="H53" s="21"/>
      <c r="I53" s="21"/>
      <c r="J53" s="21"/>
      <c r="K53" s="21"/>
    </row>
    <row r="54" spans="1:11">
      <c r="A54" s="109"/>
      <c r="B54" s="105" t="s">
        <v>64</v>
      </c>
      <c r="C54" s="106"/>
      <c r="D54" s="107"/>
      <c r="E54" s="108"/>
      <c r="F54" s="103"/>
      <c r="G54" s="21"/>
      <c r="H54" s="21"/>
      <c r="I54" s="21"/>
      <c r="J54" s="21"/>
      <c r="K54" s="21"/>
    </row>
    <row r="55" spans="1:11">
      <c r="A55" s="109"/>
      <c r="B55" s="105" t="s">
        <v>65</v>
      </c>
      <c r="C55" s="106"/>
      <c r="D55" s="107"/>
      <c r="E55" s="108"/>
      <c r="F55" s="103"/>
      <c r="G55" s="21"/>
      <c r="H55" s="21"/>
      <c r="I55" s="21"/>
      <c r="J55" s="21"/>
      <c r="K55" s="21"/>
    </row>
    <row r="56" spans="1:11" ht="12.75" customHeight="1">
      <c r="A56" s="109"/>
      <c r="B56" s="111"/>
      <c r="C56" s="362" t="s">
        <v>271</v>
      </c>
      <c r="D56" s="363"/>
      <c r="E56" s="364"/>
      <c r="F56" s="103"/>
      <c r="G56" s="21"/>
      <c r="H56" s="21"/>
      <c r="I56" s="21"/>
      <c r="J56" s="21"/>
      <c r="K56" s="21"/>
    </row>
    <row r="57" spans="1:11">
      <c r="A57" s="104" t="s">
        <v>66</v>
      </c>
      <c r="B57" s="105" t="s">
        <v>67</v>
      </c>
      <c r="C57" s="362" t="s">
        <v>273</v>
      </c>
      <c r="D57" s="363"/>
      <c r="E57" s="364"/>
      <c r="F57" s="103"/>
      <c r="G57" s="21"/>
      <c r="H57" s="21"/>
      <c r="I57" s="21"/>
      <c r="J57" s="21"/>
      <c r="K57" s="21"/>
    </row>
    <row r="58" spans="1:11">
      <c r="A58" s="109"/>
      <c r="B58" s="112" t="s">
        <v>274</v>
      </c>
      <c r="C58" s="106"/>
      <c r="D58" s="107"/>
      <c r="E58" s="108"/>
      <c r="F58" s="103"/>
      <c r="G58" s="21"/>
      <c r="H58" s="21"/>
      <c r="I58" s="110" t="s">
        <v>283</v>
      </c>
      <c r="J58" s="21"/>
      <c r="K58" s="21"/>
    </row>
    <row r="59" spans="1:11">
      <c r="A59" s="109"/>
      <c r="B59" s="105" t="s">
        <v>69</v>
      </c>
      <c r="C59" s="106"/>
      <c r="D59" s="107"/>
      <c r="E59" s="108"/>
      <c r="F59" s="103"/>
      <c r="G59" s="21"/>
      <c r="H59" s="21"/>
      <c r="I59" s="110" t="s">
        <v>291</v>
      </c>
      <c r="J59" s="21"/>
      <c r="K59" s="21"/>
    </row>
    <row r="60" spans="1:11" ht="38.25">
      <c r="A60" s="109"/>
      <c r="B60" s="105" t="s">
        <v>70</v>
      </c>
      <c r="C60" s="106"/>
      <c r="D60" s="107"/>
      <c r="E60" s="108"/>
      <c r="F60" s="103"/>
      <c r="G60" s="21"/>
      <c r="H60" s="21"/>
      <c r="I60" s="21" t="s">
        <v>278</v>
      </c>
      <c r="J60" s="21"/>
      <c r="K60" s="21"/>
    </row>
    <row r="61" spans="1:11">
      <c r="A61" s="109"/>
      <c r="B61" s="111"/>
      <c r="C61" s="106"/>
      <c r="D61" s="107"/>
      <c r="E61" s="108"/>
      <c r="F61" s="103"/>
      <c r="G61" s="21"/>
      <c r="H61" s="21"/>
      <c r="I61" s="21"/>
      <c r="J61" s="21"/>
      <c r="K61" s="21"/>
    </row>
    <row r="62" spans="1:11">
      <c r="A62" s="113">
        <v>6</v>
      </c>
      <c r="B62" s="99" t="s">
        <v>292</v>
      </c>
      <c r="C62" s="106"/>
      <c r="D62" s="107"/>
      <c r="E62" s="108"/>
      <c r="F62" s="103"/>
      <c r="G62" s="21"/>
      <c r="H62" s="21"/>
      <c r="I62" s="21"/>
      <c r="J62" s="21"/>
      <c r="K62" s="21"/>
    </row>
    <row r="63" spans="1:11">
      <c r="A63" s="104" t="s">
        <v>61</v>
      </c>
      <c r="B63" s="105" t="s">
        <v>62</v>
      </c>
      <c r="C63" s="106"/>
      <c r="D63" s="107"/>
      <c r="E63" s="108"/>
      <c r="F63" s="103"/>
      <c r="G63" s="21"/>
      <c r="H63" s="21"/>
      <c r="I63" s="21"/>
      <c r="J63" s="21"/>
      <c r="K63" s="21"/>
    </row>
    <row r="64" spans="1:11">
      <c r="A64" s="109"/>
      <c r="B64" s="105" t="s">
        <v>63</v>
      </c>
      <c r="C64" s="106"/>
      <c r="D64" s="107"/>
      <c r="E64" s="108"/>
      <c r="F64" s="103"/>
      <c r="G64" s="110" t="s">
        <v>283</v>
      </c>
      <c r="H64" s="21"/>
      <c r="I64" s="21"/>
      <c r="J64" s="21"/>
      <c r="K64" s="21"/>
    </row>
    <row r="65" spans="1:11">
      <c r="A65" s="109"/>
      <c r="B65" s="105" t="s">
        <v>64</v>
      </c>
      <c r="C65" s="106"/>
      <c r="D65" s="107"/>
      <c r="E65" s="108"/>
      <c r="F65" s="103"/>
      <c r="G65" s="110" t="s">
        <v>291</v>
      </c>
      <c r="H65" s="21"/>
      <c r="I65" s="21"/>
      <c r="J65" s="21"/>
      <c r="K65" s="21"/>
    </row>
    <row r="66" spans="1:11" ht="38.25">
      <c r="A66" s="109"/>
      <c r="B66" s="105" t="s">
        <v>65</v>
      </c>
      <c r="C66" s="106"/>
      <c r="D66" s="107"/>
      <c r="E66" s="108"/>
      <c r="F66" s="103"/>
      <c r="G66" s="110" t="s">
        <v>278</v>
      </c>
      <c r="H66" s="21"/>
      <c r="I66" s="21"/>
      <c r="J66" s="21"/>
      <c r="K66" s="21"/>
    </row>
    <row r="67" spans="1:11">
      <c r="A67" s="109"/>
      <c r="B67" s="111"/>
      <c r="C67" s="114"/>
      <c r="D67" s="107"/>
      <c r="E67" s="108"/>
      <c r="F67" s="103"/>
      <c r="G67" s="21"/>
      <c r="H67" s="21"/>
      <c r="I67" s="21"/>
      <c r="J67" s="21"/>
      <c r="K67" s="21"/>
    </row>
    <row r="68" spans="1:11">
      <c r="A68" s="104" t="s">
        <v>66</v>
      </c>
      <c r="B68" s="105" t="s">
        <v>67</v>
      </c>
      <c r="C68" s="106"/>
      <c r="D68" s="107"/>
      <c r="E68" s="108"/>
      <c r="F68" s="103"/>
      <c r="G68" s="21"/>
      <c r="H68" s="21"/>
      <c r="I68" s="21"/>
      <c r="J68" s="21"/>
      <c r="K68" s="21"/>
    </row>
    <row r="69" spans="1:11">
      <c r="A69" s="109"/>
      <c r="B69" s="112" t="s">
        <v>274</v>
      </c>
      <c r="C69" s="106"/>
      <c r="D69" s="107"/>
      <c r="E69" s="108"/>
      <c r="F69" s="103"/>
      <c r="G69" s="21"/>
      <c r="H69" s="21"/>
      <c r="I69" s="21"/>
      <c r="J69" s="21"/>
      <c r="K69" s="21"/>
    </row>
    <row r="70" spans="1:11">
      <c r="A70" s="109"/>
      <c r="B70" s="105" t="s">
        <v>69</v>
      </c>
      <c r="C70" s="106"/>
      <c r="D70" s="107"/>
      <c r="E70" s="108"/>
      <c r="F70" s="103"/>
      <c r="G70" s="21"/>
      <c r="H70" s="21"/>
      <c r="I70" s="21"/>
      <c r="J70" s="21"/>
      <c r="K70" s="21"/>
    </row>
    <row r="71" spans="1:11">
      <c r="A71" s="109"/>
      <c r="B71" s="105" t="s">
        <v>70</v>
      </c>
      <c r="C71" s="106"/>
      <c r="D71" s="107"/>
      <c r="E71" s="108"/>
      <c r="F71" s="103"/>
      <c r="G71" s="21"/>
      <c r="H71" s="21"/>
      <c r="I71" s="21"/>
      <c r="J71" s="21"/>
      <c r="K71" s="21"/>
    </row>
    <row r="72" spans="1:11">
      <c r="A72" s="82"/>
      <c r="C72" s="106"/>
      <c r="D72" s="107"/>
      <c r="E72" s="108"/>
      <c r="F72" s="103"/>
      <c r="G72" s="21"/>
      <c r="H72" s="21"/>
      <c r="I72" s="21"/>
      <c r="J72" s="21"/>
      <c r="K72" s="21"/>
    </row>
    <row r="73" spans="1:11">
      <c r="A73" s="98">
        <v>7</v>
      </c>
      <c r="B73" s="99" t="s">
        <v>293</v>
      </c>
      <c r="C73" s="106"/>
      <c r="D73" s="107"/>
      <c r="E73" s="108"/>
      <c r="F73" s="103"/>
      <c r="G73" s="21"/>
      <c r="H73" s="21"/>
      <c r="I73" s="21"/>
      <c r="J73" s="21"/>
      <c r="K73" s="21"/>
    </row>
    <row r="74" spans="1:11">
      <c r="A74" s="104" t="s">
        <v>61</v>
      </c>
      <c r="B74" s="105" t="s">
        <v>62</v>
      </c>
      <c r="C74" s="106"/>
      <c r="D74" s="107"/>
      <c r="E74" s="108"/>
      <c r="F74" s="103"/>
      <c r="G74" s="21"/>
      <c r="H74" s="21"/>
      <c r="I74" s="21"/>
      <c r="J74" s="21"/>
      <c r="K74" s="21"/>
    </row>
    <row r="75" spans="1:11">
      <c r="A75" s="109"/>
      <c r="B75" s="105" t="s">
        <v>63</v>
      </c>
      <c r="C75" s="106"/>
      <c r="D75" s="107"/>
      <c r="E75" s="108"/>
      <c r="F75" s="103"/>
      <c r="G75" s="21"/>
      <c r="H75" s="21"/>
      <c r="I75" s="110" t="s">
        <v>283</v>
      </c>
      <c r="J75" s="21"/>
      <c r="K75" s="21"/>
    </row>
    <row r="76" spans="1:11">
      <c r="A76" s="109"/>
      <c r="B76" s="105" t="s">
        <v>64</v>
      </c>
      <c r="C76" s="106"/>
      <c r="D76" s="107"/>
      <c r="E76" s="108"/>
      <c r="F76" s="103"/>
      <c r="G76" s="21"/>
      <c r="H76" s="21"/>
      <c r="I76" s="110" t="s">
        <v>294</v>
      </c>
      <c r="J76" s="21"/>
      <c r="K76" s="21"/>
    </row>
    <row r="77" spans="1:11" ht="38.25">
      <c r="A77" s="109"/>
      <c r="B77" s="105" t="s">
        <v>65</v>
      </c>
      <c r="C77" s="106"/>
      <c r="D77" s="107"/>
      <c r="E77" s="108"/>
      <c r="F77" s="103"/>
      <c r="G77" s="21"/>
      <c r="H77" s="21"/>
      <c r="I77" s="21" t="s">
        <v>278</v>
      </c>
      <c r="J77" s="21"/>
      <c r="K77" s="21"/>
    </row>
    <row r="78" spans="1:11">
      <c r="A78" s="109"/>
      <c r="B78" s="111"/>
      <c r="C78" s="106"/>
      <c r="D78" s="107"/>
      <c r="E78" s="108"/>
      <c r="F78" s="103"/>
      <c r="G78" s="21"/>
      <c r="H78" s="21"/>
      <c r="I78" s="21"/>
      <c r="J78" s="21"/>
      <c r="K78" s="21"/>
    </row>
    <row r="79" spans="1:11">
      <c r="A79" s="104" t="s">
        <v>66</v>
      </c>
      <c r="B79" s="105" t="s">
        <v>67</v>
      </c>
      <c r="C79" s="106"/>
      <c r="D79" s="107"/>
      <c r="E79" s="108"/>
      <c r="F79" s="103"/>
      <c r="G79" s="21"/>
      <c r="H79" s="21"/>
      <c r="I79" s="21"/>
      <c r="J79" s="21"/>
      <c r="K79" s="21"/>
    </row>
    <row r="80" spans="1:11">
      <c r="A80" s="109"/>
      <c r="B80" s="112" t="s">
        <v>274</v>
      </c>
      <c r="C80" s="106"/>
      <c r="D80" s="107"/>
      <c r="E80" s="108"/>
      <c r="F80" s="103"/>
      <c r="G80" s="21"/>
      <c r="H80" s="21"/>
      <c r="I80" s="21"/>
      <c r="J80" s="21"/>
      <c r="K80" s="21"/>
    </row>
    <row r="81" spans="1:11">
      <c r="A81" s="109"/>
      <c r="B81" s="105" t="s">
        <v>69</v>
      </c>
      <c r="C81" s="106"/>
      <c r="D81" s="107"/>
      <c r="E81" s="108"/>
      <c r="F81" s="103"/>
      <c r="G81" s="21"/>
      <c r="H81" s="21"/>
      <c r="I81" s="21"/>
      <c r="J81" s="21"/>
      <c r="K81" s="21"/>
    </row>
    <row r="82" spans="1:11">
      <c r="A82" s="109"/>
      <c r="B82" s="105" t="s">
        <v>70</v>
      </c>
      <c r="C82" s="114"/>
      <c r="D82" s="107"/>
      <c r="E82" s="108"/>
      <c r="F82" s="103"/>
      <c r="G82" s="21"/>
      <c r="H82" s="21"/>
      <c r="I82" s="21"/>
      <c r="J82" s="21"/>
      <c r="K82" s="21"/>
    </row>
    <row r="83" spans="1:11">
      <c r="A83" s="109"/>
      <c r="B83" s="111"/>
      <c r="C83" s="106"/>
      <c r="D83" s="107"/>
      <c r="E83" s="108"/>
      <c r="F83" s="103"/>
      <c r="G83" s="21"/>
      <c r="H83" s="21"/>
      <c r="I83" s="21"/>
      <c r="J83" s="21"/>
      <c r="K83" s="21"/>
    </row>
    <row r="84" spans="1:11">
      <c r="A84" s="113">
        <v>8</v>
      </c>
      <c r="B84" s="99" t="s">
        <v>295</v>
      </c>
      <c r="C84" s="106"/>
      <c r="D84" s="107"/>
      <c r="E84" s="108"/>
      <c r="F84" s="103"/>
      <c r="G84" s="21"/>
      <c r="H84" s="21"/>
      <c r="I84" s="21"/>
      <c r="J84" s="21"/>
      <c r="K84" s="21"/>
    </row>
    <row r="85" spans="1:11">
      <c r="A85" s="104" t="s">
        <v>61</v>
      </c>
      <c r="B85" s="105" t="s">
        <v>62</v>
      </c>
      <c r="C85" s="106"/>
      <c r="D85" s="107"/>
      <c r="E85" s="108"/>
      <c r="F85" s="103"/>
      <c r="G85" s="21"/>
      <c r="H85" s="21"/>
      <c r="I85" s="21"/>
      <c r="J85" s="21"/>
      <c r="K85" s="21"/>
    </row>
    <row r="86" spans="1:11">
      <c r="A86" s="109"/>
      <c r="B86" s="105" t="s">
        <v>63</v>
      </c>
      <c r="C86" s="106"/>
      <c r="D86" s="107"/>
      <c r="E86" s="108"/>
      <c r="F86" s="103"/>
      <c r="G86" s="110" t="s">
        <v>296</v>
      </c>
      <c r="H86" s="21"/>
      <c r="I86" s="21"/>
      <c r="J86" s="21"/>
      <c r="K86" s="110" t="s">
        <v>283</v>
      </c>
    </row>
    <row r="87" spans="1:11" ht="15" customHeight="1">
      <c r="A87" s="109"/>
      <c r="B87" s="105" t="s">
        <v>64</v>
      </c>
      <c r="C87" s="106"/>
      <c r="D87" s="107"/>
      <c r="E87" s="108"/>
      <c r="F87" s="103"/>
      <c r="G87" s="119" t="s">
        <v>277</v>
      </c>
      <c r="H87" s="21"/>
      <c r="I87" s="21"/>
      <c r="J87" s="21"/>
      <c r="K87" s="119" t="s">
        <v>297</v>
      </c>
    </row>
    <row r="88" spans="1:11" ht="38.25">
      <c r="A88" s="109"/>
      <c r="B88" s="105" t="s">
        <v>65</v>
      </c>
      <c r="C88" s="362" t="s">
        <v>271</v>
      </c>
      <c r="D88" s="363"/>
      <c r="E88" s="364"/>
      <c r="F88" s="103"/>
      <c r="G88" s="110" t="s">
        <v>278</v>
      </c>
      <c r="H88" s="21"/>
      <c r="I88" s="21"/>
      <c r="J88" s="21"/>
      <c r="K88" s="110" t="s">
        <v>278</v>
      </c>
    </row>
    <row r="89" spans="1:11">
      <c r="A89" s="109"/>
      <c r="B89" s="111"/>
      <c r="C89" s="362" t="s">
        <v>273</v>
      </c>
      <c r="D89" s="363"/>
      <c r="E89" s="364"/>
      <c r="F89" s="103"/>
      <c r="G89" s="21"/>
      <c r="H89" s="21"/>
      <c r="I89" s="21"/>
      <c r="J89" s="21"/>
      <c r="K89" s="21"/>
    </row>
    <row r="90" spans="1:11">
      <c r="A90" s="104" t="s">
        <v>66</v>
      </c>
      <c r="B90" s="105" t="s">
        <v>67</v>
      </c>
      <c r="C90" s="106"/>
      <c r="D90" s="107"/>
      <c r="E90" s="108"/>
      <c r="F90" s="103"/>
      <c r="G90" s="21"/>
      <c r="H90" s="21"/>
      <c r="I90" s="21"/>
      <c r="J90" s="21"/>
      <c r="K90" s="21"/>
    </row>
    <row r="91" spans="1:11">
      <c r="A91" s="109"/>
      <c r="B91" s="112" t="s">
        <v>298</v>
      </c>
      <c r="C91" s="106"/>
      <c r="D91" s="107"/>
      <c r="E91" s="108"/>
      <c r="F91" s="103"/>
      <c r="G91" s="21"/>
      <c r="H91" s="21"/>
      <c r="I91" s="21"/>
      <c r="J91" s="21"/>
      <c r="K91" s="21"/>
    </row>
    <row r="92" spans="1:11">
      <c r="A92" s="109"/>
      <c r="B92" s="105" t="s">
        <v>69</v>
      </c>
      <c r="C92" s="106"/>
      <c r="D92" s="107"/>
      <c r="E92" s="108"/>
      <c r="F92" s="103"/>
      <c r="G92" s="21"/>
      <c r="H92" s="21"/>
      <c r="I92" s="21"/>
      <c r="J92" s="21"/>
      <c r="K92" s="21"/>
    </row>
    <row r="93" spans="1:11">
      <c r="A93" s="109"/>
      <c r="B93" s="105" t="s">
        <v>70</v>
      </c>
      <c r="C93" s="120"/>
      <c r="D93" s="121"/>
      <c r="E93" s="122"/>
      <c r="F93" s="103"/>
      <c r="G93" s="21"/>
      <c r="H93" s="21"/>
      <c r="I93" s="21"/>
      <c r="J93" s="21"/>
      <c r="K93" s="21"/>
    </row>
    <row r="94" spans="1:11">
      <c r="A94" s="82"/>
    </row>
    <row r="95" spans="1:11">
      <c r="A95" s="82"/>
    </row>
    <row r="96" spans="1:11">
      <c r="A96" s="82"/>
    </row>
    <row r="97" spans="1:1">
      <c r="A97" s="82"/>
    </row>
    <row r="98" spans="1:1">
      <c r="A98" s="82"/>
    </row>
    <row r="99" spans="1:1">
      <c r="A99" s="82"/>
    </row>
    <row r="100" spans="1:1">
      <c r="A100" s="82"/>
    </row>
    <row r="101" spans="1:1">
      <c r="A101" s="82"/>
    </row>
    <row r="102" spans="1:1">
      <c r="A102" s="82"/>
    </row>
    <row r="103" spans="1:1">
      <c r="A103" s="82"/>
    </row>
    <row r="104" spans="1:1">
      <c r="A104" s="82"/>
    </row>
    <row r="105" spans="1:1">
      <c r="A105" s="82"/>
    </row>
    <row r="106" spans="1:1">
      <c r="A106" s="82"/>
    </row>
    <row r="107" spans="1:1">
      <c r="A107" s="82"/>
    </row>
    <row r="108" spans="1:1">
      <c r="A108" s="82"/>
    </row>
    <row r="109" spans="1:1">
      <c r="A109" s="82"/>
    </row>
    <row r="110" spans="1:1">
      <c r="A110" s="82"/>
    </row>
    <row r="111" spans="1:1">
      <c r="A111" s="82"/>
    </row>
    <row r="112" spans="1:1">
      <c r="A112" s="82"/>
    </row>
    <row r="113" spans="1:1">
      <c r="A113" s="82"/>
    </row>
    <row r="114" spans="1:1">
      <c r="A114" s="82"/>
    </row>
    <row r="115" spans="1:1">
      <c r="A115" s="82"/>
    </row>
    <row r="116" spans="1:1">
      <c r="A116" s="82"/>
    </row>
    <row r="117" spans="1:1">
      <c r="A117" s="82"/>
    </row>
    <row r="118" spans="1:1">
      <c r="A118" s="82"/>
    </row>
    <row r="119" spans="1:1">
      <c r="A119" s="82"/>
    </row>
    <row r="120" spans="1:1">
      <c r="A120" s="82"/>
    </row>
    <row r="121" spans="1:1">
      <c r="A121" s="82"/>
    </row>
    <row r="122" spans="1:1">
      <c r="A122" s="82"/>
    </row>
    <row r="123" spans="1:1">
      <c r="A123" s="82"/>
    </row>
    <row r="124" spans="1:1">
      <c r="A124" s="82"/>
    </row>
    <row r="125" spans="1:1">
      <c r="A125" s="82"/>
    </row>
    <row r="126" spans="1:1">
      <c r="A126" s="82"/>
    </row>
    <row r="127" spans="1:1">
      <c r="A127" s="82"/>
    </row>
    <row r="128" spans="1:1">
      <c r="A128" s="82"/>
    </row>
    <row r="129" spans="1:1">
      <c r="A129" s="82"/>
    </row>
    <row r="130" spans="1:1">
      <c r="A130" s="82"/>
    </row>
    <row r="131" spans="1:1">
      <c r="A131" s="82"/>
    </row>
    <row r="132" spans="1:1">
      <c r="A132" s="82"/>
    </row>
    <row r="133" spans="1:1">
      <c r="A133" s="82"/>
    </row>
    <row r="134" spans="1:1">
      <c r="A134" s="82"/>
    </row>
    <row r="135" spans="1:1">
      <c r="A135" s="82"/>
    </row>
    <row r="136" spans="1:1">
      <c r="A136" s="82"/>
    </row>
    <row r="137" spans="1:1">
      <c r="A137" s="82"/>
    </row>
  </sheetData>
  <mergeCells count="15">
    <mergeCell ref="F1:H1"/>
    <mergeCell ref="F2:H2"/>
    <mergeCell ref="F3:H3"/>
    <mergeCell ref="A4:A6"/>
    <mergeCell ref="B4:B6"/>
    <mergeCell ref="D4:F4"/>
    <mergeCell ref="G4:K4"/>
    <mergeCell ref="C88:E88"/>
    <mergeCell ref="C89:E89"/>
    <mergeCell ref="C11:E11"/>
    <mergeCell ref="C12:E12"/>
    <mergeCell ref="C33:E33"/>
    <mergeCell ref="C34:E34"/>
    <mergeCell ref="C56:E56"/>
    <mergeCell ref="C57:E57"/>
  </mergeCells>
  <pageMargins left="0.7" right="0.7" top="0.28999999999999998" bottom="0.75" header="0.3" footer="0.3"/>
  <pageSetup paperSize="9" scale="8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7"/>
  <sheetViews>
    <sheetView tabSelected="1" view="pageBreakPreview" zoomScaleSheetLayoutView="100" workbookViewId="0">
      <selection sqref="A1:Q41"/>
    </sheetView>
  </sheetViews>
  <sheetFormatPr defaultRowHeight="15"/>
  <cols>
    <col min="1" max="1" width="9.33203125" style="125"/>
    <col min="2" max="2" width="10.6640625" style="125" customWidth="1"/>
    <col min="3" max="3" width="12.83203125" style="125" bestFit="1" customWidth="1"/>
    <col min="4" max="4" width="10.6640625" style="125" customWidth="1"/>
    <col min="5" max="5" width="18.1640625" style="125" customWidth="1"/>
    <col min="6" max="6" width="10.6640625" style="125" customWidth="1"/>
    <col min="7" max="7" width="14.1640625" style="125" customWidth="1"/>
    <col min="8" max="8" width="9.33203125" style="125"/>
    <col min="9" max="9" width="14" style="125" customWidth="1"/>
    <col min="10" max="10" width="9.33203125" style="125"/>
    <col min="11" max="11" width="14.33203125" style="125" customWidth="1"/>
    <col min="12" max="12" width="12.6640625" style="125" customWidth="1"/>
    <col min="13" max="16" width="9.33203125" style="125"/>
    <col min="17" max="17" width="34.6640625" style="125" customWidth="1"/>
    <col min="18" max="16384" width="9.33203125" style="125"/>
  </cols>
  <sheetData>
    <row r="1" spans="1:17" ht="15.75" customHeight="1">
      <c r="A1" s="123"/>
      <c r="B1" s="124" t="s">
        <v>299</v>
      </c>
      <c r="C1" s="124"/>
      <c r="D1" s="124"/>
      <c r="E1" s="124"/>
      <c r="F1" s="124"/>
      <c r="G1" s="124"/>
      <c r="H1" s="124"/>
      <c r="I1" s="124"/>
      <c r="J1" s="124"/>
      <c r="K1" s="124"/>
      <c r="L1" s="124"/>
      <c r="M1" s="124"/>
      <c r="N1" s="124"/>
      <c r="O1" s="124"/>
      <c r="P1" s="124"/>
      <c r="Q1" s="124"/>
    </row>
    <row r="2" spans="1:17" ht="15.75" customHeight="1">
      <c r="A2" s="123"/>
      <c r="B2" s="126"/>
      <c r="C2" s="127"/>
      <c r="D2" s="128" t="s">
        <v>300</v>
      </c>
      <c r="E2" s="129"/>
      <c r="F2" s="129"/>
      <c r="G2" s="129"/>
      <c r="H2" s="129"/>
      <c r="I2" s="130" t="s">
        <v>301</v>
      </c>
      <c r="J2" s="130"/>
      <c r="K2" s="130"/>
      <c r="L2" s="130"/>
      <c r="M2" s="130"/>
      <c r="N2" s="130"/>
      <c r="O2" s="131" t="s">
        <v>302</v>
      </c>
      <c r="P2" s="131"/>
      <c r="Q2" s="132" t="s">
        <v>188</v>
      </c>
    </row>
    <row r="3" spans="1:17" ht="32.25" customHeight="1" thickBot="1">
      <c r="A3" s="123"/>
      <c r="B3" s="124"/>
      <c r="C3" s="379" t="s">
        <v>303</v>
      </c>
      <c r="D3" s="379"/>
      <c r="E3" s="133"/>
      <c r="F3" s="133"/>
      <c r="G3" s="133"/>
      <c r="H3" s="133"/>
      <c r="I3" s="380" t="s">
        <v>304</v>
      </c>
      <c r="J3" s="380"/>
      <c r="K3" s="380"/>
      <c r="L3" s="134"/>
      <c r="M3" s="134"/>
      <c r="N3" s="134"/>
      <c r="O3" s="134"/>
      <c r="P3" s="124"/>
      <c r="Q3" s="135"/>
    </row>
    <row r="4" spans="1:17" ht="40.5" customHeight="1" thickBot="1">
      <c r="A4" s="411" t="s">
        <v>305</v>
      </c>
      <c r="B4" s="136"/>
      <c r="C4" s="136"/>
      <c r="D4" s="136"/>
      <c r="E4" s="136"/>
      <c r="F4" s="136"/>
      <c r="G4" s="136"/>
      <c r="H4" s="136"/>
      <c r="I4" s="137"/>
      <c r="J4" s="137"/>
      <c r="K4" s="137"/>
      <c r="L4" s="137"/>
      <c r="M4" s="137"/>
      <c r="N4" s="137"/>
      <c r="O4" s="136"/>
      <c r="P4" s="136"/>
      <c r="Q4" s="138"/>
    </row>
    <row r="5" spans="1:17" ht="39" customHeight="1">
      <c r="A5" s="139" t="s">
        <v>306</v>
      </c>
      <c r="B5" s="140" t="s">
        <v>307</v>
      </c>
      <c r="C5" s="141" t="s">
        <v>308</v>
      </c>
      <c r="D5" s="141"/>
      <c r="E5" s="141"/>
      <c r="F5" s="141"/>
      <c r="G5" s="142" t="s">
        <v>309</v>
      </c>
      <c r="H5" s="143" t="s">
        <v>310</v>
      </c>
      <c r="I5" s="144" t="s">
        <v>311</v>
      </c>
      <c r="J5" s="144"/>
      <c r="K5" s="144"/>
      <c r="L5" s="144"/>
      <c r="M5" s="145" t="s">
        <v>312</v>
      </c>
      <c r="N5" s="146" t="s">
        <v>310</v>
      </c>
      <c r="O5" s="147" t="s">
        <v>313</v>
      </c>
      <c r="P5" s="148" t="s">
        <v>314</v>
      </c>
      <c r="Q5" s="149" t="s">
        <v>315</v>
      </c>
    </row>
    <row r="6" spans="1:17" ht="15.75">
      <c r="A6" s="150"/>
      <c r="B6" s="151"/>
      <c r="C6" s="144" t="s">
        <v>316</v>
      </c>
      <c r="D6" s="144"/>
      <c r="E6" s="144" t="s">
        <v>317</v>
      </c>
      <c r="F6" s="144"/>
      <c r="G6" s="145"/>
      <c r="H6" s="146"/>
      <c r="I6" s="144" t="s">
        <v>316</v>
      </c>
      <c r="J6" s="144"/>
      <c r="K6" s="144" t="s">
        <v>317</v>
      </c>
      <c r="L6" s="144"/>
      <c r="M6" s="145"/>
      <c r="N6" s="146"/>
      <c r="O6" s="152"/>
      <c r="P6" s="153"/>
      <c r="Q6" s="154"/>
    </row>
    <row r="7" spans="1:17" ht="16.5" thickBot="1">
      <c r="A7" s="155"/>
      <c r="B7" s="156"/>
      <c r="C7" s="157" t="s">
        <v>318</v>
      </c>
      <c r="D7" s="158" t="s">
        <v>319</v>
      </c>
      <c r="E7" s="157" t="s">
        <v>318</v>
      </c>
      <c r="F7" s="158" t="s">
        <v>319</v>
      </c>
      <c r="G7" s="159"/>
      <c r="H7" s="160"/>
      <c r="I7" s="161" t="s">
        <v>318</v>
      </c>
      <c r="J7" s="162" t="s">
        <v>319</v>
      </c>
      <c r="K7" s="161" t="s">
        <v>318</v>
      </c>
      <c r="L7" s="162" t="s">
        <v>319</v>
      </c>
      <c r="M7" s="163"/>
      <c r="N7" s="164"/>
      <c r="O7" s="165"/>
      <c r="P7" s="166"/>
      <c r="Q7" s="167"/>
    </row>
    <row r="8" spans="1:17" ht="131.25" customHeight="1">
      <c r="A8" s="168">
        <v>1</v>
      </c>
      <c r="B8" s="169">
        <v>5</v>
      </c>
      <c r="C8" s="170"/>
      <c r="D8" s="170"/>
      <c r="E8" s="170"/>
      <c r="F8" s="170"/>
      <c r="G8" s="170"/>
      <c r="H8" s="171"/>
      <c r="I8" s="172" t="s">
        <v>320</v>
      </c>
      <c r="J8" s="173">
        <v>0.3034722222222222</v>
      </c>
      <c r="K8" s="172" t="s">
        <v>320</v>
      </c>
      <c r="L8" s="173">
        <v>0.47569444444444442</v>
      </c>
      <c r="M8" s="173">
        <v>0.17222222222222222</v>
      </c>
      <c r="N8" s="171" t="s">
        <v>321</v>
      </c>
      <c r="O8" s="174">
        <f>G8+M8</f>
        <v>0.17222222222222222</v>
      </c>
      <c r="P8" s="175"/>
      <c r="Q8" s="176" t="s">
        <v>322</v>
      </c>
    </row>
    <row r="9" spans="1:17" ht="180.75" customHeight="1">
      <c r="A9" s="177">
        <v>2</v>
      </c>
      <c r="B9" s="169">
        <v>7</v>
      </c>
      <c r="C9" s="178">
        <v>45040</v>
      </c>
      <c r="D9" s="179">
        <v>0.42083333333333334</v>
      </c>
      <c r="E9" s="178">
        <v>45046</v>
      </c>
      <c r="F9" s="180">
        <v>1</v>
      </c>
      <c r="G9" s="180">
        <v>6.5791666666666755</v>
      </c>
      <c r="H9" s="171"/>
      <c r="I9" s="170"/>
      <c r="J9" s="170"/>
      <c r="K9" s="170"/>
      <c r="L9" s="170"/>
      <c r="M9" s="170"/>
      <c r="N9" s="171"/>
      <c r="O9" s="174">
        <f>G9+M9</f>
        <v>6.5791666666666755</v>
      </c>
      <c r="P9" s="181"/>
      <c r="Q9" s="176" t="s">
        <v>323</v>
      </c>
    </row>
    <row r="10" spans="1:17" ht="126" customHeight="1">
      <c r="A10" s="182"/>
      <c r="B10" s="144">
        <v>7</v>
      </c>
      <c r="C10" s="183">
        <v>45047</v>
      </c>
      <c r="D10" s="184">
        <v>0</v>
      </c>
      <c r="E10" s="183">
        <v>45077</v>
      </c>
      <c r="F10" s="185">
        <v>1</v>
      </c>
      <c r="G10" s="186">
        <v>31</v>
      </c>
      <c r="H10" s="171"/>
      <c r="I10" s="170"/>
      <c r="J10" s="170"/>
      <c r="K10" s="170"/>
      <c r="L10" s="170"/>
      <c r="M10" s="170"/>
      <c r="N10" s="171"/>
      <c r="O10" s="174">
        <f t="shared" ref="O10:O41" si="0">G10+M10</f>
        <v>31</v>
      </c>
      <c r="P10" s="181"/>
      <c r="Q10" s="187" t="s">
        <v>323</v>
      </c>
    </row>
    <row r="11" spans="1:17" ht="94.5" customHeight="1">
      <c r="A11" s="188"/>
      <c r="B11" s="144">
        <v>3</v>
      </c>
      <c r="C11" s="170"/>
      <c r="D11" s="170"/>
      <c r="E11" s="170"/>
      <c r="F11" s="170"/>
      <c r="G11" s="189"/>
      <c r="H11" s="190"/>
      <c r="I11" s="183">
        <v>45055</v>
      </c>
      <c r="J11" s="191">
        <v>0.4055555555555555</v>
      </c>
      <c r="K11" s="183">
        <v>45056</v>
      </c>
      <c r="L11" s="192">
        <v>0.82638888888888884</v>
      </c>
      <c r="M11" s="186">
        <v>1.4208333333333334</v>
      </c>
      <c r="N11" s="171"/>
      <c r="O11" s="174">
        <f t="shared" si="0"/>
        <v>1.4208333333333334</v>
      </c>
      <c r="P11" s="181"/>
      <c r="Q11" s="187" t="s">
        <v>324</v>
      </c>
    </row>
    <row r="12" spans="1:17" ht="110.25" customHeight="1">
      <c r="A12" s="193"/>
      <c r="B12" s="194">
        <v>1</v>
      </c>
      <c r="C12" s="170"/>
      <c r="D12" s="170"/>
      <c r="E12" s="170"/>
      <c r="F12" s="170"/>
      <c r="G12" s="189"/>
      <c r="H12" s="190"/>
      <c r="I12" s="195">
        <v>45062</v>
      </c>
      <c r="J12" s="196">
        <v>0.91805555555555562</v>
      </c>
      <c r="K12" s="183">
        <v>45062</v>
      </c>
      <c r="L12" s="197">
        <v>0.97083333333333333</v>
      </c>
      <c r="M12" s="186">
        <v>5.2777777777777701E-2</v>
      </c>
      <c r="N12" s="171"/>
      <c r="O12" s="174">
        <f t="shared" si="0"/>
        <v>5.2777777777777701E-2</v>
      </c>
      <c r="P12" s="181"/>
      <c r="Q12" s="198" t="s">
        <v>325</v>
      </c>
    </row>
    <row r="13" spans="1:17" ht="110.25" customHeight="1">
      <c r="A13" s="193"/>
      <c r="B13" s="194">
        <v>3</v>
      </c>
      <c r="C13" s="170"/>
      <c r="D13" s="170"/>
      <c r="E13" s="170"/>
      <c r="F13" s="170"/>
      <c r="G13" s="189"/>
      <c r="H13" s="190"/>
      <c r="I13" s="195">
        <v>45062</v>
      </c>
      <c r="J13" s="196">
        <v>0.91805555555555562</v>
      </c>
      <c r="K13" s="183">
        <v>45062</v>
      </c>
      <c r="L13" s="197">
        <v>0.97083333333333333</v>
      </c>
      <c r="M13" s="186">
        <v>5.2777777777777701E-2</v>
      </c>
      <c r="N13" s="171"/>
      <c r="O13" s="174">
        <f t="shared" si="0"/>
        <v>5.2777777777777701E-2</v>
      </c>
      <c r="P13" s="181"/>
      <c r="Q13" s="198" t="s">
        <v>325</v>
      </c>
    </row>
    <row r="14" spans="1:17" ht="94.5">
      <c r="A14" s="193"/>
      <c r="B14" s="194">
        <v>5</v>
      </c>
      <c r="C14" s="170"/>
      <c r="D14" s="170"/>
      <c r="E14" s="170"/>
      <c r="F14" s="170"/>
      <c r="G14" s="189"/>
      <c r="H14" s="190"/>
      <c r="I14" s="195">
        <v>45062</v>
      </c>
      <c r="J14" s="196">
        <v>0.91805555555555562</v>
      </c>
      <c r="K14" s="183">
        <v>45062</v>
      </c>
      <c r="L14" s="197">
        <v>0.97083333333333333</v>
      </c>
      <c r="M14" s="186">
        <v>5.2777777777777701E-2</v>
      </c>
      <c r="N14" s="171"/>
      <c r="O14" s="174">
        <f t="shared" si="0"/>
        <v>5.2777777777777701E-2</v>
      </c>
      <c r="P14" s="181"/>
      <c r="Q14" s="198" t="s">
        <v>325</v>
      </c>
    </row>
    <row r="15" spans="1:17" ht="110.25">
      <c r="A15" s="193"/>
      <c r="B15" s="199">
        <v>7</v>
      </c>
      <c r="C15" s="200">
        <v>45078</v>
      </c>
      <c r="D15" s="191">
        <v>0</v>
      </c>
      <c r="E15" s="200">
        <v>45093</v>
      </c>
      <c r="F15" s="191">
        <v>1.2499999999999999E-2</v>
      </c>
      <c r="G15" s="201">
        <v>15.012499999999999</v>
      </c>
      <c r="H15" s="202"/>
      <c r="I15" s="170"/>
      <c r="J15" s="170"/>
      <c r="K15" s="170"/>
      <c r="L15" s="170"/>
      <c r="M15" s="170"/>
      <c r="N15" s="186"/>
      <c r="O15" s="174">
        <f t="shared" si="0"/>
        <v>15.012499999999999</v>
      </c>
      <c r="P15" s="181"/>
      <c r="Q15" s="203" t="s">
        <v>323</v>
      </c>
    </row>
    <row r="16" spans="1:17" ht="47.25">
      <c r="A16" s="193"/>
      <c r="B16" s="204">
        <v>3</v>
      </c>
      <c r="C16" s="170"/>
      <c r="D16" s="170"/>
      <c r="E16" s="170"/>
      <c r="F16" s="170"/>
      <c r="G16" s="197"/>
      <c r="H16" s="197"/>
      <c r="I16" s="200">
        <v>45078</v>
      </c>
      <c r="J16" s="191">
        <v>0.38125000000000003</v>
      </c>
      <c r="K16" s="200">
        <v>45083</v>
      </c>
      <c r="L16" s="192">
        <v>0.9291666666666667</v>
      </c>
      <c r="M16" s="201">
        <v>5.5479166666666666</v>
      </c>
      <c r="N16" s="186"/>
      <c r="O16" s="174">
        <f t="shared" si="0"/>
        <v>5.5479166666666666</v>
      </c>
      <c r="P16" s="181"/>
      <c r="Q16" s="205" t="s">
        <v>326</v>
      </c>
    </row>
    <row r="17" spans="1:17" ht="94.5">
      <c r="A17" s="193"/>
      <c r="B17" s="204">
        <v>4</v>
      </c>
      <c r="C17" s="170"/>
      <c r="D17" s="170"/>
      <c r="E17" s="170"/>
      <c r="F17" s="170"/>
      <c r="G17" s="197"/>
      <c r="H17" s="197"/>
      <c r="I17" s="200">
        <v>45080</v>
      </c>
      <c r="J17" s="191">
        <v>0.25694444444444448</v>
      </c>
      <c r="K17" s="200">
        <v>45080</v>
      </c>
      <c r="L17" s="192">
        <v>0.56736111111111109</v>
      </c>
      <c r="M17" s="201">
        <v>0.31041666666666662</v>
      </c>
      <c r="N17" s="186"/>
      <c r="O17" s="174">
        <f t="shared" si="0"/>
        <v>0.31041666666666662</v>
      </c>
      <c r="P17" s="181"/>
      <c r="Q17" s="198" t="s">
        <v>327</v>
      </c>
    </row>
    <row r="18" spans="1:17" ht="63">
      <c r="A18" s="193"/>
      <c r="B18" s="204">
        <v>1</v>
      </c>
      <c r="C18" s="170"/>
      <c r="D18" s="170"/>
      <c r="E18" s="170"/>
      <c r="F18" s="170"/>
      <c r="G18" s="197"/>
      <c r="H18" s="197"/>
      <c r="I18" s="200">
        <v>45090</v>
      </c>
      <c r="J18" s="191">
        <v>0.92638888888888893</v>
      </c>
      <c r="K18" s="200">
        <v>45091</v>
      </c>
      <c r="L18" s="191">
        <v>0.40416666666666662</v>
      </c>
      <c r="M18" s="201">
        <v>0.47777777777777763</v>
      </c>
      <c r="N18" s="186"/>
      <c r="O18" s="174">
        <f t="shared" si="0"/>
        <v>0.47777777777777763</v>
      </c>
      <c r="P18" s="206"/>
      <c r="Q18" s="198" t="s">
        <v>328</v>
      </c>
    </row>
    <row r="19" spans="1:17" ht="47.25">
      <c r="A19" s="193"/>
      <c r="B19" s="204">
        <v>1</v>
      </c>
      <c r="C19" s="170"/>
      <c r="D19" s="170"/>
      <c r="E19" s="170"/>
      <c r="F19" s="170"/>
      <c r="G19" s="197"/>
      <c r="H19" s="197"/>
      <c r="I19" s="200">
        <v>45091</v>
      </c>
      <c r="J19" s="191">
        <v>0.40416666666666662</v>
      </c>
      <c r="K19" s="200">
        <v>45091</v>
      </c>
      <c r="L19" s="192">
        <v>0.67361111111111116</v>
      </c>
      <c r="M19" s="201">
        <v>0.26944444444444454</v>
      </c>
      <c r="N19" s="186"/>
      <c r="O19" s="174">
        <f t="shared" si="0"/>
        <v>0.26944444444444454</v>
      </c>
      <c r="P19" s="206"/>
      <c r="Q19" s="205" t="s">
        <v>329</v>
      </c>
    </row>
    <row r="20" spans="1:17" ht="151.5" customHeight="1">
      <c r="A20" s="193"/>
      <c r="B20" s="199">
        <v>1</v>
      </c>
      <c r="C20" s="200">
        <v>45096</v>
      </c>
      <c r="D20" s="191">
        <v>0.37708333333333338</v>
      </c>
      <c r="E20" s="200">
        <v>45107</v>
      </c>
      <c r="F20" s="192">
        <v>1</v>
      </c>
      <c r="G20" s="201">
        <v>11.622916666666667</v>
      </c>
      <c r="H20" s="197"/>
      <c r="I20" s="200"/>
      <c r="J20" s="191"/>
      <c r="K20" s="200"/>
      <c r="L20" s="192"/>
      <c r="M20" s="201"/>
      <c r="N20" s="186"/>
      <c r="O20" s="174">
        <f t="shared" si="0"/>
        <v>11.622916666666667</v>
      </c>
      <c r="P20" s="206"/>
      <c r="Q20" s="205" t="s">
        <v>330</v>
      </c>
    </row>
    <row r="21" spans="1:17" ht="146.25" customHeight="1">
      <c r="A21" s="193"/>
      <c r="B21" s="169">
        <v>1</v>
      </c>
      <c r="C21" s="183">
        <v>45108</v>
      </c>
      <c r="D21" s="184">
        <v>0</v>
      </c>
      <c r="E21" s="183">
        <v>45138</v>
      </c>
      <c r="F21" s="185">
        <v>1</v>
      </c>
      <c r="G21" s="201">
        <v>31</v>
      </c>
      <c r="H21" s="202"/>
      <c r="I21" s="170"/>
      <c r="J21" s="170"/>
      <c r="K21" s="170"/>
      <c r="L21" s="170"/>
      <c r="M21" s="170"/>
      <c r="N21" s="186"/>
      <c r="O21" s="174">
        <f t="shared" si="0"/>
        <v>31</v>
      </c>
      <c r="P21" s="206"/>
      <c r="Q21" s="207" t="s">
        <v>330</v>
      </c>
    </row>
    <row r="22" spans="1:17" ht="63">
      <c r="A22" s="193"/>
      <c r="B22" s="204">
        <v>4</v>
      </c>
      <c r="C22" s="170"/>
      <c r="D22" s="170"/>
      <c r="E22" s="170"/>
      <c r="F22" s="170"/>
      <c r="G22" s="197"/>
      <c r="H22" s="197"/>
      <c r="I22" s="183">
        <v>45125</v>
      </c>
      <c r="J22" s="184">
        <v>0.89027777777777783</v>
      </c>
      <c r="K22" s="183">
        <v>45125</v>
      </c>
      <c r="L22" s="185">
        <v>0.94236111111111109</v>
      </c>
      <c r="M22" s="201">
        <v>5.2083333333333259E-2</v>
      </c>
      <c r="N22" s="186"/>
      <c r="O22" s="174">
        <f t="shared" si="0"/>
        <v>5.2083333333333259E-2</v>
      </c>
      <c r="P22" s="206"/>
      <c r="Q22" s="187" t="s">
        <v>331</v>
      </c>
    </row>
    <row r="23" spans="1:17" ht="63">
      <c r="A23" s="193"/>
      <c r="B23" s="169">
        <v>5</v>
      </c>
      <c r="C23" s="183">
        <v>45127</v>
      </c>
      <c r="D23" s="184">
        <v>0.77430555555555547</v>
      </c>
      <c r="E23" s="183">
        <v>45128</v>
      </c>
      <c r="F23" s="185">
        <v>0.89861111111111114</v>
      </c>
      <c r="G23" s="186">
        <v>1.1243055555555557</v>
      </c>
      <c r="H23" s="197"/>
      <c r="I23" s="200"/>
      <c r="J23" s="191"/>
      <c r="K23" s="200"/>
      <c r="L23" s="192"/>
      <c r="M23" s="201"/>
      <c r="N23" s="186"/>
      <c r="O23" s="174">
        <f t="shared" si="0"/>
        <v>1.1243055555555557</v>
      </c>
      <c r="P23" s="206"/>
      <c r="Q23" s="187" t="s">
        <v>332</v>
      </c>
    </row>
    <row r="24" spans="1:17" ht="47.25">
      <c r="A24" s="193"/>
      <c r="B24" s="169">
        <v>3</v>
      </c>
      <c r="C24" s="183">
        <v>45131</v>
      </c>
      <c r="D24" s="184">
        <v>0.50972222222222219</v>
      </c>
      <c r="E24" s="183">
        <v>45138</v>
      </c>
      <c r="F24" s="185">
        <v>1</v>
      </c>
      <c r="G24" s="186">
        <v>7.490277777777778</v>
      </c>
      <c r="H24" s="197"/>
      <c r="I24" s="200"/>
      <c r="J24" s="191"/>
      <c r="K24" s="200"/>
      <c r="L24" s="192"/>
      <c r="M24" s="201"/>
      <c r="N24" s="186"/>
      <c r="O24" s="174">
        <f t="shared" si="0"/>
        <v>7.490277777777778</v>
      </c>
      <c r="P24" s="206"/>
      <c r="Q24" s="187" t="s">
        <v>333</v>
      </c>
    </row>
    <row r="25" spans="1:17" ht="54.75" customHeight="1">
      <c r="A25" s="193"/>
      <c r="B25" s="144">
        <v>4</v>
      </c>
      <c r="C25" s="183"/>
      <c r="D25" s="184"/>
      <c r="E25" s="183"/>
      <c r="F25" s="185"/>
      <c r="G25" s="186"/>
      <c r="H25" s="208"/>
      <c r="I25" s="183">
        <v>45136</v>
      </c>
      <c r="J25" s="179">
        <v>0.82152777777777775</v>
      </c>
      <c r="K25" s="183">
        <v>45136</v>
      </c>
      <c r="L25" s="180">
        <v>0.90138888888888891</v>
      </c>
      <c r="M25" s="186">
        <v>7.986111111111116E-2</v>
      </c>
      <c r="N25" s="209"/>
      <c r="O25" s="174">
        <f t="shared" si="0"/>
        <v>7.986111111111116E-2</v>
      </c>
      <c r="P25" s="126"/>
      <c r="Q25" s="187" t="s">
        <v>334</v>
      </c>
    </row>
    <row r="26" spans="1:17" ht="84.75" customHeight="1">
      <c r="A26" s="193"/>
      <c r="B26" s="144">
        <v>6</v>
      </c>
      <c r="C26" s="183">
        <v>45138</v>
      </c>
      <c r="D26" s="179">
        <v>0.38541666666666669</v>
      </c>
      <c r="E26" s="183">
        <v>45138</v>
      </c>
      <c r="F26" s="180">
        <v>0.64374999999999993</v>
      </c>
      <c r="G26" s="186">
        <v>0.25833333333333325</v>
      </c>
      <c r="H26" s="197"/>
      <c r="I26" s="200"/>
      <c r="J26" s="191"/>
      <c r="K26" s="200"/>
      <c r="L26" s="192"/>
      <c r="M26" s="201"/>
      <c r="N26" s="209"/>
      <c r="O26" s="174">
        <f t="shared" si="0"/>
        <v>0.25833333333333325</v>
      </c>
      <c r="P26" s="126"/>
      <c r="Q26" s="207" t="s">
        <v>335</v>
      </c>
    </row>
    <row r="27" spans="1:17" ht="157.5">
      <c r="A27" s="193"/>
      <c r="B27" s="169">
        <v>1</v>
      </c>
      <c r="C27" s="183">
        <v>45139</v>
      </c>
      <c r="D27" s="184">
        <v>0</v>
      </c>
      <c r="E27" s="183">
        <v>45151</v>
      </c>
      <c r="F27" s="185">
        <v>0.9902777777777777</v>
      </c>
      <c r="G27" s="201">
        <v>12.990277777777777</v>
      </c>
      <c r="H27" s="170"/>
      <c r="I27" s="183"/>
      <c r="J27" s="210"/>
      <c r="K27" s="211"/>
      <c r="L27" s="210"/>
      <c r="M27" s="186"/>
      <c r="N27" s="209"/>
      <c r="O27" s="174">
        <f t="shared" si="0"/>
        <v>12.990277777777777</v>
      </c>
      <c r="P27" s="126"/>
      <c r="Q27" s="207" t="s">
        <v>330</v>
      </c>
    </row>
    <row r="28" spans="1:17" ht="47.25">
      <c r="A28" s="193"/>
      <c r="B28" s="169">
        <v>3</v>
      </c>
      <c r="C28" s="183">
        <v>45139</v>
      </c>
      <c r="D28" s="184">
        <v>0</v>
      </c>
      <c r="E28" s="183">
        <v>45148</v>
      </c>
      <c r="F28" s="185">
        <v>0.78055555555555556</v>
      </c>
      <c r="G28" s="186">
        <v>9.780555555555555</v>
      </c>
      <c r="H28" s="212"/>
      <c r="I28" s="183"/>
      <c r="J28" s="210"/>
      <c r="K28" s="211"/>
      <c r="L28" s="210"/>
      <c r="M28" s="186"/>
      <c r="N28" s="186"/>
      <c r="O28" s="174">
        <f t="shared" si="0"/>
        <v>9.780555555555555</v>
      </c>
      <c r="P28" s="126"/>
      <c r="Q28" s="187" t="s">
        <v>333</v>
      </c>
    </row>
    <row r="29" spans="1:17" ht="31.5">
      <c r="A29" s="193"/>
      <c r="B29" s="144">
        <v>2</v>
      </c>
      <c r="C29" s="170"/>
      <c r="D29" s="170"/>
      <c r="E29" s="170"/>
      <c r="F29" s="170"/>
      <c r="G29" s="170"/>
      <c r="H29" s="202"/>
      <c r="I29" s="183">
        <v>45191</v>
      </c>
      <c r="J29" s="179">
        <v>0.96805555555555556</v>
      </c>
      <c r="K29" s="183">
        <v>45192</v>
      </c>
      <c r="L29" s="180">
        <v>0.51041666666666663</v>
      </c>
      <c r="M29" s="186">
        <v>0.54236111111111107</v>
      </c>
      <c r="N29" s="186"/>
      <c r="O29" s="174">
        <f t="shared" si="0"/>
        <v>0.54236111111111107</v>
      </c>
      <c r="P29" s="126"/>
      <c r="Q29" s="207" t="s">
        <v>336</v>
      </c>
    </row>
    <row r="30" spans="1:17" ht="31.5">
      <c r="A30" s="193"/>
      <c r="B30" s="144">
        <v>2</v>
      </c>
      <c r="C30" s="183">
        <v>45199</v>
      </c>
      <c r="D30" s="179">
        <v>0.40972222222222227</v>
      </c>
      <c r="E30" s="183">
        <v>45199</v>
      </c>
      <c r="F30" s="180">
        <v>1</v>
      </c>
      <c r="G30" s="186">
        <v>0.59027777777777768</v>
      </c>
      <c r="H30" s="197"/>
      <c r="I30" s="200"/>
      <c r="J30" s="196"/>
      <c r="K30" s="200"/>
      <c r="L30" s="197"/>
      <c r="M30" s="201"/>
      <c r="N30" s="186"/>
      <c r="O30" s="174">
        <f t="shared" si="0"/>
        <v>0.59027777777777768</v>
      </c>
      <c r="P30" s="126"/>
      <c r="Q30" s="207" t="s">
        <v>337</v>
      </c>
    </row>
    <row r="31" spans="1:17" ht="63">
      <c r="A31" s="193"/>
      <c r="B31" s="169">
        <v>2</v>
      </c>
      <c r="C31" s="213">
        <v>45200</v>
      </c>
      <c r="D31" s="184">
        <v>0</v>
      </c>
      <c r="E31" s="213">
        <v>45230</v>
      </c>
      <c r="F31" s="185">
        <v>1</v>
      </c>
      <c r="G31" s="214">
        <v>31</v>
      </c>
      <c r="H31" s="212"/>
      <c r="I31" s="183"/>
      <c r="J31" s="210"/>
      <c r="K31" s="211"/>
      <c r="L31" s="210"/>
      <c r="M31" s="186"/>
      <c r="N31" s="186"/>
      <c r="O31" s="174">
        <f t="shared" si="0"/>
        <v>31</v>
      </c>
      <c r="P31" s="126"/>
      <c r="Q31" s="207" t="s">
        <v>338</v>
      </c>
    </row>
    <row r="32" spans="1:17" ht="15.75">
      <c r="A32" s="193"/>
      <c r="B32" s="381">
        <v>1</v>
      </c>
      <c r="C32" s="215"/>
      <c r="D32" s="215"/>
      <c r="E32" s="215"/>
      <c r="F32" s="215"/>
      <c r="G32" s="215"/>
      <c r="H32" s="212"/>
      <c r="I32" s="183">
        <v>45218</v>
      </c>
      <c r="J32" s="184">
        <v>0.28194444444444444</v>
      </c>
      <c r="K32" s="183">
        <v>45218</v>
      </c>
      <c r="L32" s="185">
        <v>0.46527777777777773</v>
      </c>
      <c r="M32" s="186">
        <v>0.18333333333333329</v>
      </c>
      <c r="N32" s="186"/>
      <c r="O32" s="174">
        <f t="shared" si="0"/>
        <v>0.18333333333333329</v>
      </c>
      <c r="P32" s="126"/>
      <c r="Q32" s="384" t="s">
        <v>339</v>
      </c>
    </row>
    <row r="33" spans="1:17" ht="15.75">
      <c r="A33" s="193"/>
      <c r="B33" s="382"/>
      <c r="C33" s="215"/>
      <c r="D33" s="215"/>
      <c r="E33" s="215"/>
      <c r="F33" s="215"/>
      <c r="G33" s="215"/>
      <c r="H33" s="212"/>
      <c r="I33" s="183">
        <v>45218</v>
      </c>
      <c r="J33" s="184">
        <v>0.68125000000000002</v>
      </c>
      <c r="K33" s="183">
        <v>45218</v>
      </c>
      <c r="L33" s="185">
        <v>1</v>
      </c>
      <c r="M33" s="186">
        <v>0.31874999999999998</v>
      </c>
      <c r="N33" s="186"/>
      <c r="O33" s="174">
        <f t="shared" si="0"/>
        <v>0.31874999999999998</v>
      </c>
      <c r="P33" s="126"/>
      <c r="Q33" s="385"/>
    </row>
    <row r="34" spans="1:17" ht="15.75">
      <c r="A34" s="193"/>
      <c r="B34" s="383"/>
      <c r="C34" s="215"/>
      <c r="D34" s="215"/>
      <c r="E34" s="215"/>
      <c r="F34" s="215"/>
      <c r="G34" s="215"/>
      <c r="H34" s="212"/>
      <c r="I34" s="183">
        <v>45219</v>
      </c>
      <c r="J34" s="184">
        <v>0</v>
      </c>
      <c r="K34" s="183">
        <v>45219</v>
      </c>
      <c r="L34" s="185">
        <v>0.42708333333333331</v>
      </c>
      <c r="M34" s="186">
        <v>0.42708333333333331</v>
      </c>
      <c r="N34" s="186"/>
      <c r="O34" s="174">
        <f t="shared" si="0"/>
        <v>0.42708333333333331</v>
      </c>
      <c r="P34" s="126"/>
      <c r="Q34" s="386"/>
    </row>
    <row r="35" spans="1:17" ht="31.5">
      <c r="A35" s="193"/>
      <c r="B35" s="169">
        <v>4</v>
      </c>
      <c r="C35" s="183">
        <v>45221</v>
      </c>
      <c r="D35" s="184">
        <v>0.54652777777777783</v>
      </c>
      <c r="E35" s="183">
        <v>45221</v>
      </c>
      <c r="F35" s="185">
        <v>0.59375</v>
      </c>
      <c r="G35" s="186">
        <v>4.7222222222222165E-2</v>
      </c>
      <c r="I35" s="183"/>
      <c r="J35" s="216"/>
      <c r="K35" s="211"/>
      <c r="L35" s="210"/>
      <c r="M35" s="186"/>
      <c r="N35" s="186"/>
      <c r="O35" s="174">
        <f t="shared" si="0"/>
        <v>4.7222222222222165E-2</v>
      </c>
      <c r="P35" s="126"/>
      <c r="Q35" s="166" t="s">
        <v>340</v>
      </c>
    </row>
    <row r="36" spans="1:17" ht="31.5">
      <c r="A36" s="193"/>
      <c r="B36" s="169">
        <v>5</v>
      </c>
      <c r="C36" s="183">
        <v>45224</v>
      </c>
      <c r="D36" s="184">
        <v>0.75555555555555554</v>
      </c>
      <c r="E36" s="183">
        <v>45228</v>
      </c>
      <c r="F36" s="185">
        <v>0.64583333333333337</v>
      </c>
      <c r="G36" s="186">
        <v>3.8902777777777779</v>
      </c>
      <c r="I36" s="183"/>
      <c r="J36" s="210"/>
      <c r="K36" s="211"/>
      <c r="L36" s="210"/>
      <c r="M36" s="186"/>
      <c r="N36" s="186"/>
      <c r="O36" s="174">
        <f t="shared" si="0"/>
        <v>3.8902777777777779</v>
      </c>
      <c r="P36" s="126"/>
      <c r="Q36" s="166" t="s">
        <v>341</v>
      </c>
    </row>
    <row r="37" spans="1:17" ht="63">
      <c r="A37" s="193"/>
      <c r="B37" s="169">
        <v>2</v>
      </c>
      <c r="C37" s="183">
        <v>45231</v>
      </c>
      <c r="D37" s="184">
        <v>0</v>
      </c>
      <c r="E37" s="183">
        <v>45260</v>
      </c>
      <c r="F37" s="185">
        <v>1</v>
      </c>
      <c r="G37" s="201">
        <v>30</v>
      </c>
      <c r="H37" s="202"/>
      <c r="I37" s="170"/>
      <c r="J37" s="170"/>
      <c r="K37" s="170"/>
      <c r="L37" s="170"/>
      <c r="M37" s="170"/>
      <c r="N37" s="186"/>
      <c r="O37" s="174">
        <f t="shared" si="0"/>
        <v>30</v>
      </c>
      <c r="P37" s="126"/>
      <c r="Q37" s="207" t="s">
        <v>338</v>
      </c>
    </row>
    <row r="38" spans="1:17" ht="63">
      <c r="A38" s="193"/>
      <c r="B38" s="381">
        <v>4</v>
      </c>
      <c r="C38" s="183">
        <v>45231</v>
      </c>
      <c r="D38" s="184">
        <v>0.37986111111111115</v>
      </c>
      <c r="E38" s="183">
        <v>45231</v>
      </c>
      <c r="F38" s="185">
        <v>0.7729166666666667</v>
      </c>
      <c r="G38" s="186">
        <v>0.39305555555555555</v>
      </c>
      <c r="H38" s="166"/>
      <c r="I38" s="208"/>
      <c r="J38" s="156"/>
      <c r="K38" s="170"/>
      <c r="L38" s="156"/>
      <c r="M38" s="170"/>
      <c r="N38" s="186"/>
      <c r="O38" s="174">
        <f t="shared" si="0"/>
        <v>0.39305555555555555</v>
      </c>
      <c r="P38" s="126"/>
      <c r="Q38" s="187" t="s">
        <v>342</v>
      </c>
    </row>
    <row r="39" spans="1:17" ht="63">
      <c r="A39" s="193"/>
      <c r="B39" s="383"/>
      <c r="C39" s="183">
        <v>45232</v>
      </c>
      <c r="D39" s="184">
        <v>0.3666666666666667</v>
      </c>
      <c r="E39" s="183">
        <v>45232</v>
      </c>
      <c r="F39" s="185">
        <v>0.65902777777777777</v>
      </c>
      <c r="G39" s="201">
        <v>0.29236111111111107</v>
      </c>
      <c r="H39" s="197"/>
      <c r="I39" s="200"/>
      <c r="J39" s="191"/>
      <c r="K39" s="200"/>
      <c r="L39" s="192"/>
      <c r="M39" s="201"/>
      <c r="N39" s="186"/>
      <c r="O39" s="174">
        <f t="shared" si="0"/>
        <v>0.29236111111111107</v>
      </c>
      <c r="P39" s="126"/>
      <c r="Q39" s="187" t="s">
        <v>343</v>
      </c>
    </row>
    <row r="40" spans="1:17" ht="63">
      <c r="A40" s="193"/>
      <c r="B40" s="169">
        <v>8</v>
      </c>
      <c r="C40" s="213">
        <v>45231</v>
      </c>
      <c r="D40" s="184">
        <v>0.37986111111111115</v>
      </c>
      <c r="E40" s="213">
        <v>45231</v>
      </c>
      <c r="F40" s="185">
        <v>0.76874999999999993</v>
      </c>
      <c r="G40" s="217">
        <v>0.38888888888888878</v>
      </c>
      <c r="H40" s="218"/>
      <c r="I40" s="218"/>
      <c r="J40" s="218"/>
      <c r="K40" s="218"/>
      <c r="L40" s="218"/>
      <c r="M40" s="219"/>
      <c r="N40" s="186"/>
      <c r="O40" s="174">
        <f t="shared" si="0"/>
        <v>0.38888888888888878</v>
      </c>
      <c r="P40" s="126"/>
      <c r="Q40" s="176" t="s">
        <v>344</v>
      </c>
    </row>
    <row r="41" spans="1:17" ht="47.25">
      <c r="A41" s="193"/>
      <c r="B41" s="220">
        <v>5</v>
      </c>
      <c r="C41" s="179"/>
      <c r="D41" s="183"/>
      <c r="E41" s="180"/>
      <c r="F41" s="183"/>
      <c r="G41" s="179"/>
      <c r="H41" s="183"/>
      <c r="I41" s="183">
        <v>45251</v>
      </c>
      <c r="J41" s="179">
        <v>0.70138888888888884</v>
      </c>
      <c r="K41" s="183">
        <v>45251</v>
      </c>
      <c r="L41" s="180">
        <v>0.78125</v>
      </c>
      <c r="M41" s="201">
        <v>7.986111111111116E-2</v>
      </c>
      <c r="N41" s="209"/>
      <c r="O41" s="174">
        <f t="shared" si="0"/>
        <v>7.986111111111116E-2</v>
      </c>
      <c r="P41" s="126"/>
      <c r="Q41" s="221" t="s">
        <v>345</v>
      </c>
    </row>
    <row r="42" spans="1:17" ht="15.75">
      <c r="A42" s="193"/>
      <c r="B42" s="222"/>
      <c r="C42" s="183"/>
      <c r="D42" s="210"/>
      <c r="E42" s="211"/>
      <c r="F42" s="210"/>
      <c r="G42" s="186"/>
      <c r="H42" s="170"/>
      <c r="I42" s="183"/>
      <c r="J42" s="210"/>
      <c r="K42" s="211"/>
      <c r="L42" s="210"/>
      <c r="M42" s="223"/>
      <c r="N42" s="209"/>
      <c r="O42" s="174"/>
      <c r="P42" s="126"/>
      <c r="Q42" s="207"/>
    </row>
    <row r="43" spans="1:17" ht="15.75">
      <c r="A43" s="193"/>
      <c r="B43" s="224"/>
      <c r="C43" s="183"/>
      <c r="D43" s="210"/>
      <c r="E43" s="211"/>
      <c r="F43" s="210"/>
      <c r="G43" s="186"/>
      <c r="H43" s="212"/>
      <c r="I43" s="183"/>
      <c r="J43" s="210"/>
      <c r="K43" s="211"/>
      <c r="L43" s="210"/>
      <c r="M43" s="186"/>
      <c r="N43" s="186"/>
      <c r="O43" s="174"/>
      <c r="P43" s="126"/>
      <c r="Q43" s="207"/>
    </row>
    <row r="44" spans="1:17" ht="15.75">
      <c r="A44" s="193"/>
      <c r="B44" s="222"/>
      <c r="C44" s="183"/>
      <c r="D44" s="210"/>
      <c r="E44" s="211"/>
      <c r="F44" s="210"/>
      <c r="G44" s="186"/>
      <c r="H44" s="212"/>
      <c r="I44" s="212"/>
      <c r="J44" s="212"/>
      <c r="K44" s="212"/>
      <c r="L44" s="212"/>
      <c r="M44" s="212"/>
      <c r="N44" s="186"/>
      <c r="O44" s="174"/>
      <c r="P44" s="126"/>
      <c r="Q44" s="207"/>
    </row>
    <row r="45" spans="1:17" ht="15.75">
      <c r="A45" s="193"/>
      <c r="B45" s="225"/>
      <c r="C45" s="183"/>
      <c r="D45" s="210"/>
      <c r="E45" s="211"/>
      <c r="F45" s="210"/>
      <c r="G45" s="186"/>
      <c r="H45" s="212"/>
      <c r="I45" s="183"/>
      <c r="J45" s="210"/>
      <c r="K45" s="211"/>
      <c r="L45" s="210"/>
      <c r="M45" s="186"/>
      <c r="N45" s="186"/>
      <c r="O45" s="174"/>
      <c r="P45" s="126"/>
      <c r="Q45" s="207"/>
    </row>
    <row r="46" spans="1:17" ht="15.75">
      <c r="A46" s="193"/>
      <c r="B46" s="225"/>
      <c r="C46" s="183"/>
      <c r="D46" s="210"/>
      <c r="E46" s="211"/>
      <c r="F46" s="210"/>
      <c r="G46" s="186"/>
      <c r="H46" s="212"/>
      <c r="I46" s="183"/>
      <c r="J46" s="210"/>
      <c r="K46" s="211"/>
      <c r="L46" s="210"/>
      <c r="M46" s="186"/>
      <c r="N46" s="186"/>
      <c r="O46" s="174"/>
      <c r="P46" s="126"/>
      <c r="Q46" s="207"/>
    </row>
    <row r="47" spans="1:17" ht="15.75">
      <c r="A47" s="193"/>
      <c r="B47" s="225"/>
      <c r="C47" s="183"/>
      <c r="D47" s="210"/>
      <c r="E47" s="211"/>
      <c r="F47" s="210"/>
      <c r="G47" s="186"/>
      <c r="H47" s="212"/>
      <c r="I47" s="183"/>
      <c r="J47" s="210"/>
      <c r="K47" s="211"/>
      <c r="L47" s="210"/>
      <c r="M47" s="186"/>
      <c r="N47" s="186"/>
      <c r="O47" s="174"/>
      <c r="P47" s="126"/>
      <c r="Q47" s="207"/>
    </row>
    <row r="48" spans="1:17" ht="15.75">
      <c r="A48" s="193"/>
      <c r="B48" s="225"/>
      <c r="C48" s="183"/>
      <c r="D48" s="210"/>
      <c r="E48" s="211"/>
      <c r="F48" s="210"/>
      <c r="G48" s="186"/>
      <c r="H48" s="212"/>
      <c r="I48" s="183"/>
      <c r="J48" s="210"/>
      <c r="K48" s="211"/>
      <c r="L48" s="210"/>
      <c r="M48" s="186"/>
      <c r="N48" s="186"/>
      <c r="O48" s="174"/>
      <c r="P48" s="126"/>
      <c r="Q48" s="207"/>
    </row>
    <row r="49" spans="1:17" ht="15.75">
      <c r="A49" s="193"/>
      <c r="B49" s="225"/>
      <c r="C49" s="183"/>
      <c r="D49" s="210"/>
      <c r="E49" s="211"/>
      <c r="F49" s="210"/>
      <c r="G49" s="186"/>
      <c r="H49" s="212"/>
      <c r="I49" s="183"/>
      <c r="J49" s="210"/>
      <c r="K49" s="211"/>
      <c r="L49" s="210"/>
      <c r="M49" s="186"/>
      <c r="N49" s="186"/>
      <c r="O49" s="174"/>
      <c r="P49" s="126"/>
      <c r="Q49" s="207"/>
    </row>
    <row r="50" spans="1:17" ht="15.75">
      <c r="A50" s="193"/>
      <c r="B50" s="225"/>
      <c r="C50" s="183"/>
      <c r="D50" s="210"/>
      <c r="E50" s="211"/>
      <c r="F50" s="210"/>
      <c r="G50" s="186"/>
      <c r="H50" s="212"/>
      <c r="I50" s="183"/>
      <c r="J50" s="210"/>
      <c r="K50" s="211"/>
      <c r="L50" s="210"/>
      <c r="M50" s="186"/>
      <c r="N50" s="186"/>
      <c r="O50" s="174"/>
      <c r="P50" s="126"/>
      <c r="Q50" s="207"/>
    </row>
    <row r="51" spans="1:17" ht="15.75">
      <c r="A51" s="193"/>
      <c r="B51" s="224"/>
      <c r="C51" s="183"/>
      <c r="D51" s="210"/>
      <c r="E51" s="211"/>
      <c r="F51" s="210"/>
      <c r="G51" s="186"/>
      <c r="H51" s="212"/>
      <c r="I51" s="183"/>
      <c r="J51" s="210"/>
      <c r="K51" s="211"/>
      <c r="L51" s="210"/>
      <c r="M51" s="186"/>
      <c r="N51" s="186"/>
      <c r="O51" s="174"/>
      <c r="P51" s="126"/>
      <c r="Q51" s="207"/>
    </row>
    <row r="52" spans="1:17" ht="15.75">
      <c r="A52" s="193"/>
      <c r="B52" s="222"/>
      <c r="C52" s="183"/>
      <c r="D52" s="210"/>
      <c r="E52" s="211"/>
      <c r="F52" s="210"/>
      <c r="G52" s="186"/>
      <c r="H52" s="212"/>
      <c r="I52" s="183"/>
      <c r="J52" s="210"/>
      <c r="K52" s="211"/>
      <c r="L52" s="210"/>
      <c r="M52" s="186"/>
      <c r="N52" s="186"/>
      <c r="O52" s="174"/>
      <c r="P52" s="126"/>
      <c r="Q52" s="207"/>
    </row>
    <row r="53" spans="1:17" ht="15.75">
      <c r="A53" s="193"/>
      <c r="B53" s="225"/>
      <c r="C53" s="183"/>
      <c r="D53" s="210"/>
      <c r="E53" s="211"/>
      <c r="F53" s="210"/>
      <c r="G53" s="186"/>
      <c r="H53" s="212"/>
      <c r="I53" s="183"/>
      <c r="J53" s="210"/>
      <c r="K53" s="211"/>
      <c r="L53" s="210"/>
      <c r="M53" s="186"/>
      <c r="N53" s="186"/>
      <c r="O53" s="174"/>
      <c r="P53" s="126"/>
      <c r="Q53" s="207"/>
    </row>
    <row r="54" spans="1:17" ht="15.75">
      <c r="A54" s="193"/>
      <c r="B54" s="224"/>
      <c r="C54" s="212"/>
      <c r="D54" s="212"/>
      <c r="E54" s="212"/>
      <c r="F54" s="212"/>
      <c r="G54" s="212"/>
      <c r="H54" s="212"/>
      <c r="I54" s="183"/>
      <c r="J54" s="210"/>
      <c r="K54" s="211"/>
      <c r="L54" s="210"/>
      <c r="M54" s="186"/>
      <c r="N54" s="186"/>
      <c r="O54" s="174"/>
      <c r="P54" s="126"/>
      <c r="Q54" s="207"/>
    </row>
    <row r="55" spans="1:17" ht="15.75">
      <c r="A55" s="193"/>
      <c r="B55" s="222"/>
      <c r="C55" s="183"/>
      <c r="D55" s="210"/>
      <c r="E55" s="211"/>
      <c r="F55" s="210"/>
      <c r="G55" s="186"/>
      <c r="H55" s="212"/>
      <c r="I55" s="183"/>
      <c r="J55" s="210"/>
      <c r="K55" s="211"/>
      <c r="L55" s="210"/>
      <c r="M55" s="186"/>
      <c r="N55" s="186"/>
      <c r="O55" s="174"/>
      <c r="P55" s="126"/>
      <c r="Q55" s="207"/>
    </row>
    <row r="56" spans="1:17" ht="15.75">
      <c r="A56" s="193"/>
      <c r="B56" s="224"/>
      <c r="C56" s="183"/>
      <c r="D56" s="210"/>
      <c r="E56" s="211"/>
      <c r="F56" s="210"/>
      <c r="G56" s="186"/>
      <c r="H56" s="212"/>
      <c r="I56" s="183"/>
      <c r="J56" s="210"/>
      <c r="K56" s="211"/>
      <c r="L56" s="210"/>
      <c r="M56" s="186"/>
      <c r="N56" s="186"/>
      <c r="O56" s="174"/>
      <c r="P56" s="126"/>
      <c r="Q56" s="207"/>
    </row>
    <row r="57" spans="1:17" ht="15.75">
      <c r="A57" s="193"/>
      <c r="B57" s="222"/>
      <c r="C57" s="183"/>
      <c r="D57" s="210"/>
      <c r="E57" s="211"/>
      <c r="F57" s="210"/>
      <c r="G57" s="186"/>
      <c r="H57" s="212"/>
      <c r="I57" s="212"/>
      <c r="J57" s="212"/>
      <c r="K57" s="212"/>
      <c r="L57" s="212"/>
      <c r="M57" s="212"/>
      <c r="N57" s="186"/>
      <c r="O57" s="174"/>
      <c r="P57" s="126"/>
      <c r="Q57" s="207"/>
    </row>
    <row r="58" spans="1:17" ht="15.75">
      <c r="A58" s="193"/>
      <c r="B58" s="225"/>
      <c r="C58" s="183"/>
      <c r="D58" s="210"/>
      <c r="E58" s="211"/>
      <c r="F58" s="210"/>
      <c r="G58" s="186"/>
      <c r="H58" s="212"/>
      <c r="I58" s="183"/>
      <c r="J58" s="210"/>
      <c r="K58" s="211"/>
      <c r="L58" s="210"/>
      <c r="M58" s="186"/>
      <c r="N58" s="186"/>
      <c r="O58" s="174"/>
      <c r="P58" s="126"/>
      <c r="Q58" s="207"/>
    </row>
    <row r="59" spans="1:17" ht="15.75">
      <c r="A59" s="193"/>
      <c r="B59" s="225"/>
      <c r="C59" s="183"/>
      <c r="D59" s="210"/>
      <c r="E59" s="211"/>
      <c r="F59" s="210"/>
      <c r="G59" s="186"/>
      <c r="H59" s="212"/>
      <c r="I59" s="183"/>
      <c r="J59" s="210"/>
      <c r="K59" s="211"/>
      <c r="L59" s="210"/>
      <c r="M59" s="186"/>
      <c r="N59" s="186"/>
      <c r="O59" s="174"/>
      <c r="P59" s="126"/>
      <c r="Q59" s="207"/>
    </row>
    <row r="60" spans="1:17" ht="15.75">
      <c r="A60" s="193"/>
      <c r="B60" s="224"/>
      <c r="C60" s="183"/>
      <c r="D60" s="210"/>
      <c r="E60" s="211"/>
      <c r="F60" s="210"/>
      <c r="G60" s="186"/>
      <c r="H60" s="212"/>
      <c r="I60" s="183"/>
      <c r="J60" s="210"/>
      <c r="K60" s="211"/>
      <c r="L60" s="210"/>
      <c r="M60" s="186"/>
      <c r="N60" s="186"/>
      <c r="O60" s="174"/>
      <c r="P60" s="126"/>
      <c r="Q60" s="207"/>
    </row>
    <row r="61" spans="1:17" ht="15.75">
      <c r="A61" s="193"/>
      <c r="B61" s="222"/>
      <c r="C61" s="212"/>
      <c r="D61" s="212"/>
      <c r="E61" s="212"/>
      <c r="F61" s="212"/>
      <c r="G61" s="212"/>
      <c r="H61" s="212"/>
      <c r="I61" s="183"/>
      <c r="J61" s="210"/>
      <c r="K61" s="211"/>
      <c r="L61" s="210"/>
      <c r="M61" s="186"/>
      <c r="N61" s="186"/>
      <c r="O61" s="174"/>
      <c r="P61" s="126"/>
      <c r="Q61" s="207"/>
    </row>
    <row r="62" spans="1:17" ht="15.75">
      <c r="A62" s="193"/>
      <c r="B62" s="225"/>
      <c r="C62" s="183"/>
      <c r="D62" s="210"/>
      <c r="E62" s="211"/>
      <c r="F62" s="210"/>
      <c r="G62" s="186"/>
      <c r="H62" s="212"/>
      <c r="I62" s="183"/>
      <c r="J62" s="210"/>
      <c r="K62" s="211"/>
      <c r="L62" s="210"/>
      <c r="M62" s="186"/>
      <c r="N62" s="186"/>
      <c r="O62" s="174"/>
      <c r="P62" s="126"/>
      <c r="Q62" s="207"/>
    </row>
    <row r="63" spans="1:17" ht="15.75">
      <c r="A63" s="193"/>
      <c r="B63" s="224"/>
      <c r="C63" s="183"/>
      <c r="D63" s="210"/>
      <c r="E63" s="211"/>
      <c r="F63" s="210"/>
      <c r="G63" s="186"/>
      <c r="H63" s="212"/>
      <c r="I63" s="183"/>
      <c r="J63" s="210"/>
      <c r="K63" s="211"/>
      <c r="L63" s="210"/>
      <c r="M63" s="186"/>
      <c r="N63" s="186"/>
      <c r="O63" s="174"/>
      <c r="P63" s="126"/>
      <c r="Q63" s="207"/>
    </row>
    <row r="64" spans="1:17" ht="15.75">
      <c r="A64" s="193"/>
      <c r="B64" s="222"/>
      <c r="C64" s="183"/>
      <c r="D64" s="210"/>
      <c r="E64" s="211"/>
      <c r="F64" s="210"/>
      <c r="G64" s="186"/>
      <c r="H64" s="212"/>
      <c r="I64" s="183"/>
      <c r="J64" s="210"/>
      <c r="K64" s="211"/>
      <c r="L64" s="210"/>
      <c r="M64" s="186"/>
      <c r="N64" s="186"/>
      <c r="O64" s="174"/>
      <c r="P64" s="126"/>
      <c r="Q64" s="207"/>
    </row>
    <row r="65" spans="1:17" ht="15.75">
      <c r="A65" s="193"/>
      <c r="B65" s="225"/>
      <c r="C65" s="183"/>
      <c r="D65" s="210"/>
      <c r="E65" s="211"/>
      <c r="F65" s="210"/>
      <c r="G65" s="186"/>
      <c r="H65" s="212"/>
      <c r="I65" s="183"/>
      <c r="J65" s="210"/>
      <c r="K65" s="211"/>
      <c r="L65" s="210"/>
      <c r="M65" s="186"/>
      <c r="N65" s="186"/>
      <c r="O65" s="174"/>
      <c r="P65" s="126"/>
      <c r="Q65" s="207"/>
    </row>
    <row r="66" spans="1:17" ht="15.75">
      <c r="A66" s="193"/>
      <c r="B66" s="225"/>
      <c r="C66" s="183"/>
      <c r="D66" s="210"/>
      <c r="E66" s="211"/>
      <c r="F66" s="210"/>
      <c r="G66" s="186"/>
      <c r="H66" s="212"/>
      <c r="I66" s="183"/>
      <c r="J66" s="210"/>
      <c r="K66" s="211"/>
      <c r="L66" s="210"/>
      <c r="M66" s="186"/>
      <c r="N66" s="186"/>
      <c r="O66" s="174"/>
      <c r="P66" s="126"/>
      <c r="Q66" s="207"/>
    </row>
    <row r="67" spans="1:17" ht="15.75">
      <c r="A67" s="193"/>
      <c r="B67" s="224"/>
      <c r="C67" s="183"/>
      <c r="D67" s="210"/>
      <c r="E67" s="211"/>
      <c r="F67" s="210"/>
      <c r="G67" s="186"/>
      <c r="H67" s="212"/>
      <c r="I67" s="183"/>
      <c r="J67" s="210"/>
      <c r="K67" s="211"/>
      <c r="L67" s="210"/>
      <c r="M67" s="186"/>
      <c r="N67" s="186"/>
      <c r="O67" s="174"/>
      <c r="P67" s="126"/>
      <c r="Q67" s="207"/>
    </row>
    <row r="68" spans="1:17" ht="15.75">
      <c r="A68" s="193"/>
      <c r="B68" s="153"/>
      <c r="C68" s="183"/>
      <c r="D68" s="210"/>
      <c r="E68" s="211"/>
      <c r="F68" s="210"/>
      <c r="G68" s="186"/>
      <c r="H68" s="170"/>
      <c r="I68" s="183"/>
      <c r="J68" s="210"/>
      <c r="K68" s="211"/>
      <c r="L68" s="210"/>
      <c r="M68" s="186"/>
      <c r="N68" s="209"/>
      <c r="O68" s="174"/>
      <c r="P68" s="126"/>
      <c r="Q68" s="207"/>
    </row>
    <row r="69" spans="1:17" ht="15.75">
      <c r="A69" s="193"/>
      <c r="B69" s="166"/>
      <c r="C69" s="183"/>
      <c r="D69" s="210"/>
      <c r="E69" s="211"/>
      <c r="F69" s="210"/>
      <c r="G69" s="186"/>
      <c r="H69" s="170"/>
      <c r="I69" s="183"/>
      <c r="J69" s="210"/>
      <c r="K69" s="211"/>
      <c r="L69" s="210"/>
      <c r="M69" s="186"/>
      <c r="N69" s="209"/>
      <c r="O69" s="174"/>
      <c r="P69" s="126"/>
      <c r="Q69" s="207"/>
    </row>
    <row r="70" spans="1:17" ht="15.75">
      <c r="A70" s="193"/>
      <c r="B70" s="166"/>
      <c r="C70" s="183"/>
      <c r="D70" s="210"/>
      <c r="E70" s="211"/>
      <c r="F70" s="210"/>
      <c r="G70" s="186"/>
      <c r="H70" s="212"/>
      <c r="I70" s="183"/>
      <c r="J70" s="210"/>
      <c r="K70" s="211"/>
      <c r="L70" s="210"/>
      <c r="M70" s="186"/>
      <c r="N70" s="186"/>
      <c r="O70" s="174"/>
      <c r="P70" s="126"/>
      <c r="Q70" s="207"/>
    </row>
    <row r="71" spans="1:17" ht="15.75">
      <c r="A71" s="193"/>
      <c r="B71" s="222"/>
      <c r="C71" s="226"/>
      <c r="D71" s="227"/>
      <c r="E71" s="228"/>
      <c r="F71" s="227"/>
      <c r="G71" s="174"/>
      <c r="H71" s="229"/>
      <c r="I71" s="183"/>
      <c r="J71" s="210"/>
      <c r="K71" s="211"/>
      <c r="L71" s="210"/>
      <c r="M71" s="186"/>
      <c r="N71" s="186"/>
      <c r="O71" s="174"/>
      <c r="P71" s="126"/>
      <c r="Q71" s="207"/>
    </row>
    <row r="72" spans="1:17" ht="15.75">
      <c r="A72" s="193"/>
      <c r="B72" s="225"/>
      <c r="C72" s="226"/>
      <c r="D72" s="227"/>
      <c r="E72" s="228"/>
      <c r="F72" s="227"/>
      <c r="G72" s="174"/>
      <c r="H72" s="229"/>
      <c r="I72" s="183"/>
      <c r="J72" s="210"/>
      <c r="K72" s="211"/>
      <c r="L72" s="210"/>
      <c r="M72" s="186"/>
      <c r="N72" s="186"/>
      <c r="O72" s="174"/>
      <c r="P72" s="126"/>
      <c r="Q72" s="207"/>
    </row>
    <row r="73" spans="1:17" ht="15.75">
      <c r="A73" s="193"/>
      <c r="B73" s="225"/>
      <c r="C73" s="226"/>
      <c r="D73" s="227"/>
      <c r="E73" s="228"/>
      <c r="F73" s="227"/>
      <c r="G73" s="174"/>
      <c r="H73" s="229"/>
      <c r="I73" s="183"/>
      <c r="J73" s="210"/>
      <c r="K73" s="211"/>
      <c r="L73" s="210"/>
      <c r="M73" s="186"/>
      <c r="N73" s="174"/>
      <c r="O73" s="174"/>
      <c r="P73" s="126"/>
      <c r="Q73" s="207"/>
    </row>
    <row r="74" spans="1:17" ht="15.75">
      <c r="A74" s="193"/>
      <c r="B74" s="225"/>
      <c r="C74" s="226"/>
      <c r="D74" s="227"/>
      <c r="E74" s="228"/>
      <c r="F74" s="227"/>
      <c r="G74" s="174"/>
      <c r="H74" s="229"/>
      <c r="I74" s="183"/>
      <c r="J74" s="210"/>
      <c r="K74" s="211"/>
      <c r="L74" s="210"/>
      <c r="M74" s="186"/>
      <c r="N74" s="186"/>
      <c r="O74" s="174"/>
      <c r="P74" s="126"/>
      <c r="Q74" s="207"/>
    </row>
    <row r="75" spans="1:17" ht="15.75">
      <c r="A75" s="193"/>
      <c r="B75" s="225"/>
      <c r="C75" s="183"/>
      <c r="D75" s="210"/>
      <c r="E75" s="211"/>
      <c r="F75" s="210"/>
      <c r="G75" s="186"/>
      <c r="H75" s="212"/>
      <c r="I75" s="183"/>
      <c r="J75" s="210"/>
      <c r="K75" s="211"/>
      <c r="L75" s="210"/>
      <c r="M75" s="186"/>
      <c r="N75" s="186"/>
      <c r="O75" s="174"/>
      <c r="P75" s="126"/>
      <c r="Q75" s="207"/>
    </row>
    <row r="76" spans="1:17" ht="15.75">
      <c r="A76" s="193"/>
      <c r="B76" s="222"/>
      <c r="C76" s="183"/>
      <c r="D76" s="210"/>
      <c r="E76" s="211"/>
      <c r="F76" s="210"/>
      <c r="G76" s="186"/>
      <c r="H76" s="212"/>
      <c r="I76" s="183"/>
      <c r="J76" s="210"/>
      <c r="K76" s="211"/>
      <c r="L76" s="210"/>
      <c r="M76" s="186"/>
      <c r="N76" s="186"/>
      <c r="O76" s="174"/>
      <c r="P76" s="126"/>
      <c r="Q76" s="207"/>
    </row>
    <row r="77" spans="1:17" ht="15.75">
      <c r="A77" s="193"/>
      <c r="B77" s="224"/>
      <c r="C77" s="183"/>
      <c r="D77" s="210"/>
      <c r="E77" s="211"/>
      <c r="F77" s="210"/>
      <c r="G77" s="186"/>
      <c r="H77" s="212"/>
      <c r="I77" s="183"/>
      <c r="J77" s="210"/>
      <c r="K77" s="211"/>
      <c r="L77" s="210"/>
      <c r="M77" s="186"/>
      <c r="N77" s="186"/>
      <c r="O77" s="174"/>
      <c r="P77" s="126"/>
      <c r="Q77" s="207"/>
    </row>
    <row r="78" spans="1:17" ht="15.75">
      <c r="A78" s="193"/>
      <c r="B78" s="222"/>
      <c r="C78" s="183"/>
      <c r="D78" s="210"/>
      <c r="E78" s="211"/>
      <c r="F78" s="210"/>
      <c r="G78" s="186"/>
      <c r="H78" s="212"/>
      <c r="I78" s="183"/>
      <c r="J78" s="210"/>
      <c r="K78" s="211"/>
      <c r="L78" s="210"/>
      <c r="M78" s="186"/>
      <c r="N78" s="186"/>
      <c r="O78" s="174"/>
      <c r="P78" s="126"/>
      <c r="Q78" s="207"/>
    </row>
    <row r="79" spans="1:17" ht="15.75">
      <c r="A79" s="193"/>
      <c r="B79" s="225"/>
      <c r="C79" s="183"/>
      <c r="D79" s="210"/>
      <c r="E79" s="211"/>
      <c r="F79" s="210"/>
      <c r="G79" s="186"/>
      <c r="H79" s="212"/>
      <c r="I79" s="183"/>
      <c r="J79" s="210"/>
      <c r="K79" s="211"/>
      <c r="L79" s="210"/>
      <c r="M79" s="186"/>
      <c r="N79" s="174"/>
      <c r="O79" s="174"/>
      <c r="P79" s="126"/>
      <c r="Q79" s="207"/>
    </row>
    <row r="80" spans="1:17" ht="15.75">
      <c r="A80" s="193"/>
      <c r="B80" s="222"/>
      <c r="C80" s="212"/>
      <c r="D80" s="212"/>
      <c r="E80" s="212"/>
      <c r="F80" s="212"/>
      <c r="G80" s="212"/>
      <c r="H80" s="212"/>
      <c r="I80" s="183"/>
      <c r="J80" s="210"/>
      <c r="K80" s="211"/>
      <c r="L80" s="210"/>
      <c r="M80" s="186"/>
      <c r="N80" s="174"/>
      <c r="O80" s="174"/>
      <c r="P80" s="126"/>
      <c r="Q80" s="207"/>
    </row>
    <row r="81" spans="1:17" ht="15.75">
      <c r="A81" s="193"/>
      <c r="B81" s="225"/>
      <c r="C81" s="226"/>
      <c r="D81" s="227"/>
      <c r="E81" s="228"/>
      <c r="F81" s="227"/>
      <c r="G81" s="174"/>
      <c r="H81" s="229"/>
      <c r="I81" s="183"/>
      <c r="J81" s="210"/>
      <c r="K81" s="211"/>
      <c r="L81" s="210"/>
      <c r="M81" s="186"/>
      <c r="N81" s="174"/>
      <c r="O81" s="174"/>
      <c r="P81" s="126"/>
      <c r="Q81" s="230"/>
    </row>
    <row r="82" spans="1:17" ht="15.75">
      <c r="A82" s="193"/>
      <c r="B82" s="166"/>
      <c r="C82" s="183"/>
      <c r="D82" s="210"/>
      <c r="E82" s="211"/>
      <c r="F82" s="210"/>
      <c r="G82" s="186"/>
      <c r="H82" s="212"/>
      <c r="I82" s="183"/>
      <c r="J82" s="210"/>
      <c r="K82" s="211"/>
      <c r="L82" s="210"/>
      <c r="M82" s="186"/>
      <c r="N82" s="186"/>
      <c r="O82" s="174"/>
      <c r="P82" s="126"/>
      <c r="Q82" s="207"/>
    </row>
    <row r="83" spans="1:17" ht="15.75">
      <c r="A83" s="193"/>
      <c r="B83" s="166"/>
      <c r="C83" s="226"/>
      <c r="D83" s="227"/>
      <c r="E83" s="228"/>
      <c r="F83" s="227"/>
      <c r="G83" s="174"/>
      <c r="H83" s="229"/>
      <c r="I83" s="183"/>
      <c r="J83" s="210"/>
      <c r="K83" s="211"/>
      <c r="L83" s="210"/>
      <c r="M83" s="186"/>
      <c r="N83" s="186"/>
      <c r="O83" s="174"/>
      <c r="P83" s="123"/>
      <c r="Q83" s="207"/>
    </row>
    <row r="84" spans="1:17" ht="15.75">
      <c r="A84" s="193"/>
      <c r="B84" s="222"/>
      <c r="C84" s="226"/>
      <c r="D84" s="227"/>
      <c r="E84" s="228"/>
      <c r="F84" s="227"/>
      <c r="G84" s="174"/>
      <c r="H84" s="229"/>
      <c r="I84" s="183"/>
      <c r="J84" s="210"/>
      <c r="K84" s="211"/>
      <c r="L84" s="210"/>
      <c r="M84" s="186"/>
      <c r="N84" s="186"/>
      <c r="O84" s="174"/>
      <c r="P84" s="123"/>
      <c r="Q84" s="207"/>
    </row>
    <row r="85" spans="1:17" ht="15.75">
      <c r="A85" s="193"/>
      <c r="B85" s="225"/>
      <c r="C85" s="183"/>
      <c r="D85" s="210"/>
      <c r="E85" s="211"/>
      <c r="F85" s="210"/>
      <c r="G85" s="186"/>
      <c r="H85" s="212"/>
      <c r="I85" s="183"/>
      <c r="J85" s="210"/>
      <c r="K85" s="211"/>
      <c r="L85" s="210"/>
      <c r="M85" s="186"/>
      <c r="N85" s="186"/>
      <c r="O85" s="174"/>
      <c r="P85" s="123"/>
      <c r="Q85" s="207"/>
    </row>
    <row r="86" spans="1:17" ht="15.75">
      <c r="A86" s="193"/>
      <c r="B86" s="224"/>
      <c r="C86" s="183"/>
      <c r="D86" s="210"/>
      <c r="E86" s="211"/>
      <c r="F86" s="210"/>
      <c r="G86" s="186"/>
      <c r="H86" s="212"/>
      <c r="I86" s="183"/>
      <c r="J86" s="210"/>
      <c r="K86" s="211"/>
      <c r="L86" s="210"/>
      <c r="M86" s="186"/>
      <c r="N86" s="186"/>
      <c r="O86" s="174"/>
      <c r="P86" s="123"/>
      <c r="Q86" s="207"/>
    </row>
    <row r="87" spans="1:17" ht="15.75">
      <c r="A87" s="193"/>
      <c r="B87" s="222"/>
      <c r="C87" s="183"/>
      <c r="D87" s="210"/>
      <c r="E87" s="211"/>
      <c r="F87" s="210"/>
      <c r="G87" s="186"/>
      <c r="H87" s="212"/>
      <c r="I87" s="183"/>
      <c r="J87" s="210"/>
      <c r="K87" s="211"/>
      <c r="L87" s="210"/>
      <c r="M87" s="186"/>
      <c r="N87" s="186"/>
      <c r="O87" s="174"/>
      <c r="P87" s="123"/>
      <c r="Q87" s="230"/>
    </row>
    <row r="88" spans="1:17" ht="15.75">
      <c r="A88" s="193"/>
      <c r="B88" s="225"/>
      <c r="C88" s="183"/>
      <c r="D88" s="210"/>
      <c r="E88" s="211"/>
      <c r="F88" s="210"/>
      <c r="G88" s="186"/>
      <c r="H88" s="212"/>
      <c r="I88" s="183"/>
      <c r="J88" s="210"/>
      <c r="K88" s="211"/>
      <c r="L88" s="210"/>
      <c r="M88" s="186"/>
      <c r="N88" s="186"/>
      <c r="O88" s="174"/>
      <c r="P88" s="123"/>
      <c r="Q88" s="207"/>
    </row>
    <row r="89" spans="1:17" ht="15.75">
      <c r="A89" s="193"/>
      <c r="B89" s="225"/>
      <c r="C89" s="183"/>
      <c r="D89" s="210"/>
      <c r="E89" s="211"/>
      <c r="F89" s="210"/>
      <c r="G89" s="186"/>
      <c r="H89" s="212"/>
      <c r="I89" s="183"/>
      <c r="J89" s="210"/>
      <c r="K89" s="211"/>
      <c r="L89" s="210"/>
      <c r="M89" s="186"/>
      <c r="N89" s="186"/>
      <c r="O89" s="174"/>
      <c r="P89" s="123"/>
      <c r="Q89" s="207"/>
    </row>
    <row r="90" spans="1:17" ht="15.75">
      <c r="A90" s="193"/>
      <c r="B90" s="224"/>
      <c r="C90" s="183"/>
      <c r="D90" s="210"/>
      <c r="E90" s="211"/>
      <c r="F90" s="210"/>
      <c r="G90" s="186"/>
      <c r="H90" s="212"/>
      <c r="I90" s="183"/>
      <c r="J90" s="210"/>
      <c r="K90" s="211"/>
      <c r="L90" s="210"/>
      <c r="M90" s="186"/>
      <c r="N90" s="174"/>
      <c r="O90" s="174"/>
      <c r="P90" s="123"/>
      <c r="Q90" s="207"/>
    </row>
    <row r="91" spans="1:17" ht="15.75">
      <c r="A91" s="193"/>
      <c r="B91" s="166"/>
      <c r="C91" s="212"/>
      <c r="D91" s="212"/>
      <c r="E91" s="212"/>
      <c r="F91" s="212"/>
      <c r="G91" s="212"/>
      <c r="H91" s="212"/>
      <c r="I91" s="183"/>
      <c r="J91" s="210"/>
      <c r="K91" s="211"/>
      <c r="L91" s="210"/>
      <c r="M91" s="186"/>
      <c r="N91" s="174"/>
      <c r="O91" s="174"/>
      <c r="P91" s="123"/>
      <c r="Q91" s="207"/>
    </row>
    <row r="92" spans="1:17" ht="15.75">
      <c r="A92" s="193"/>
      <c r="B92" s="166"/>
      <c r="C92" s="183"/>
      <c r="D92" s="210"/>
      <c r="E92" s="211"/>
      <c r="F92" s="210"/>
      <c r="G92" s="186"/>
      <c r="H92" s="212"/>
      <c r="I92" s="183"/>
      <c r="J92" s="210"/>
      <c r="K92" s="211"/>
      <c r="L92" s="210"/>
      <c r="M92" s="186"/>
      <c r="N92" s="186"/>
      <c r="O92" s="174"/>
      <c r="P92" s="123"/>
      <c r="Q92" s="230"/>
    </row>
    <row r="93" spans="1:17" ht="15.75">
      <c r="A93" s="193"/>
      <c r="B93" s="166"/>
      <c r="C93" s="226"/>
      <c r="D93" s="227"/>
      <c r="E93" s="228"/>
      <c r="F93" s="227"/>
      <c r="G93" s="174"/>
      <c r="H93" s="229"/>
      <c r="I93" s="183"/>
      <c r="J93" s="210"/>
      <c r="K93" s="211"/>
      <c r="L93" s="210"/>
      <c r="M93" s="186"/>
      <c r="N93" s="186"/>
      <c r="O93" s="174"/>
      <c r="P93" s="123"/>
      <c r="Q93" s="207"/>
    </row>
    <row r="94" spans="1:17" ht="15.75">
      <c r="A94" s="193"/>
      <c r="B94" s="166"/>
      <c r="C94" s="226"/>
      <c r="D94" s="227"/>
      <c r="E94" s="228"/>
      <c r="F94" s="227"/>
      <c r="G94" s="174"/>
      <c r="H94" s="229"/>
      <c r="I94" s="183"/>
      <c r="J94" s="210"/>
      <c r="K94" s="211"/>
      <c r="L94" s="210"/>
      <c r="M94" s="186"/>
      <c r="N94" s="186"/>
      <c r="O94" s="174"/>
      <c r="P94" s="123"/>
      <c r="Q94" s="207"/>
    </row>
    <row r="95" spans="1:17" ht="15.75">
      <c r="A95" s="193"/>
      <c r="B95" s="166"/>
      <c r="C95" s="212"/>
      <c r="D95" s="212"/>
      <c r="E95" s="212"/>
      <c r="F95" s="212"/>
      <c r="G95" s="212"/>
      <c r="H95" s="212"/>
      <c r="I95" s="183"/>
      <c r="J95" s="210"/>
      <c r="K95" s="211"/>
      <c r="L95" s="210"/>
      <c r="M95" s="186"/>
      <c r="N95" s="174"/>
      <c r="O95" s="174"/>
      <c r="P95" s="123"/>
      <c r="Q95" s="207"/>
    </row>
    <row r="96" spans="1:17" ht="15.75">
      <c r="A96" s="193"/>
      <c r="B96" s="166"/>
      <c r="C96" s="183"/>
      <c r="D96" s="210"/>
      <c r="E96" s="211"/>
      <c r="F96" s="210"/>
      <c r="G96" s="186"/>
      <c r="H96" s="212"/>
      <c r="I96" s="183"/>
      <c r="J96" s="210"/>
      <c r="K96" s="211"/>
      <c r="L96" s="210"/>
      <c r="M96" s="186"/>
      <c r="N96" s="186"/>
      <c r="O96" s="174"/>
      <c r="P96" s="123"/>
      <c r="Q96" s="230"/>
    </row>
    <row r="97" spans="1:17" ht="15.75">
      <c r="A97" s="193"/>
      <c r="B97" s="166"/>
      <c r="C97" s="226"/>
      <c r="D97" s="227"/>
      <c r="E97" s="228"/>
      <c r="F97" s="227"/>
      <c r="G97" s="174"/>
      <c r="H97" s="229"/>
      <c r="I97" s="183"/>
      <c r="J97" s="210"/>
      <c r="K97" s="211"/>
      <c r="L97" s="210"/>
      <c r="M97" s="186"/>
      <c r="N97" s="186"/>
      <c r="O97" s="174"/>
      <c r="P97" s="123"/>
      <c r="Q97" s="207"/>
    </row>
    <row r="98" spans="1:17" ht="15.75">
      <c r="A98" s="193"/>
      <c r="B98" s="166"/>
      <c r="C98" s="231"/>
      <c r="D98" s="223"/>
      <c r="E98" s="231"/>
      <c r="F98" s="223"/>
      <c r="G98" s="232"/>
      <c r="H98" s="170"/>
      <c r="I98" s="183"/>
      <c r="J98" s="210"/>
      <c r="K98" s="211"/>
      <c r="L98" s="210"/>
      <c r="M98" s="186"/>
      <c r="N98" s="209"/>
      <c r="O98" s="174"/>
      <c r="P98" s="123"/>
      <c r="Q98" s="207"/>
    </row>
    <row r="99" spans="1:17" ht="15.75">
      <c r="A99" s="193"/>
      <c r="B99" s="166"/>
      <c r="C99" s="231"/>
      <c r="D99" s="223"/>
      <c r="E99" s="231"/>
      <c r="F99" s="223"/>
      <c r="G99" s="232"/>
      <c r="H99" s="170"/>
      <c r="I99" s="183"/>
      <c r="J99" s="210"/>
      <c r="K99" s="211"/>
      <c r="L99" s="210"/>
      <c r="M99" s="186"/>
      <c r="N99" s="209"/>
      <c r="O99" s="174"/>
      <c r="P99" s="123"/>
      <c r="Q99" s="207"/>
    </row>
    <row r="100" spans="1:17" ht="15.75">
      <c r="A100" s="193"/>
      <c r="B100" s="166"/>
      <c r="C100" s="231"/>
      <c r="D100" s="223"/>
      <c r="E100" s="231"/>
      <c r="F100" s="223"/>
      <c r="G100" s="232"/>
      <c r="H100" s="170"/>
      <c r="I100" s="183"/>
      <c r="J100" s="210"/>
      <c r="K100" s="211"/>
      <c r="L100" s="210"/>
      <c r="M100" s="186"/>
      <c r="N100" s="209"/>
      <c r="O100" s="174"/>
      <c r="P100" s="123"/>
      <c r="Q100" s="207"/>
    </row>
    <row r="101" spans="1:17" ht="15.75">
      <c r="A101" s="193"/>
      <c r="B101" s="169"/>
      <c r="C101" s="183"/>
      <c r="D101" s="210"/>
      <c r="E101" s="211"/>
      <c r="F101" s="210"/>
      <c r="G101" s="186"/>
      <c r="H101" s="170"/>
      <c r="I101" s="183"/>
      <c r="J101" s="210"/>
      <c r="K101" s="211"/>
      <c r="L101" s="210"/>
      <c r="M101" s="186"/>
      <c r="N101" s="209"/>
      <c r="O101" s="174"/>
      <c r="P101" s="123"/>
      <c r="Q101" s="207"/>
    </row>
    <row r="102" spans="1:17" ht="15.75">
      <c r="A102" s="193"/>
      <c r="B102" s="169"/>
      <c r="C102" s="231"/>
      <c r="D102" s="223"/>
      <c r="E102" s="231"/>
      <c r="F102" s="223"/>
      <c r="G102" s="232"/>
      <c r="H102" s="170"/>
      <c r="I102" s="183"/>
      <c r="J102" s="210"/>
      <c r="K102" s="211"/>
      <c r="L102" s="210"/>
      <c r="M102" s="186"/>
      <c r="N102" s="209"/>
      <c r="O102" s="174"/>
      <c r="P102" s="123"/>
      <c r="Q102" s="207"/>
    </row>
    <row r="103" spans="1:17" ht="15.75">
      <c r="A103" s="193"/>
      <c r="B103" s="169"/>
      <c r="C103" s="231"/>
      <c r="D103" s="223"/>
      <c r="E103" s="231"/>
      <c r="F103" s="223"/>
      <c r="G103" s="232"/>
      <c r="H103" s="170"/>
      <c r="I103" s="183"/>
      <c r="J103" s="210"/>
      <c r="K103" s="211"/>
      <c r="L103" s="210"/>
      <c r="M103" s="186"/>
      <c r="N103" s="153"/>
      <c r="O103" s="174"/>
      <c r="P103" s="123"/>
      <c r="Q103" s="207"/>
    </row>
    <row r="104" spans="1:17" ht="15.75">
      <c r="A104" s="193"/>
      <c r="B104" s="169"/>
      <c r="C104" s="231"/>
      <c r="D104" s="223"/>
      <c r="E104" s="231"/>
      <c r="F104" s="223"/>
      <c r="G104" s="232"/>
      <c r="H104" s="170"/>
      <c r="I104" s="183"/>
      <c r="J104" s="210"/>
      <c r="K104" s="211"/>
      <c r="L104" s="210"/>
      <c r="M104" s="186"/>
      <c r="N104" s="153"/>
      <c r="O104" s="174"/>
      <c r="P104" s="123"/>
      <c r="Q104" s="207"/>
    </row>
    <row r="105" spans="1:17" ht="15.75">
      <c r="A105" s="193"/>
      <c r="B105" s="169"/>
      <c r="C105" s="183"/>
      <c r="D105" s="210"/>
      <c r="E105" s="211"/>
      <c r="F105" s="210"/>
      <c r="G105" s="186"/>
      <c r="H105" s="170"/>
      <c r="I105" s="183"/>
      <c r="J105" s="210"/>
      <c r="K105" s="211"/>
      <c r="L105" s="227"/>
      <c r="M105" s="186"/>
      <c r="N105" s="209"/>
      <c r="O105" s="174"/>
      <c r="P105" s="123"/>
      <c r="Q105" s="207"/>
    </row>
    <row r="106" spans="1:17" ht="15.75">
      <c r="A106" s="233"/>
      <c r="B106" s="169"/>
      <c r="C106" s="213"/>
      <c r="D106" s="234"/>
      <c r="E106" s="235"/>
      <c r="F106" s="234"/>
      <c r="G106" s="214"/>
      <c r="H106" s="156"/>
      <c r="I106" s="213"/>
      <c r="J106" s="234"/>
      <c r="K106" s="235"/>
      <c r="L106" s="234"/>
      <c r="M106" s="214"/>
      <c r="N106" s="236"/>
      <c r="O106" s="237"/>
      <c r="P106" s="123"/>
      <c r="Q106" s="238"/>
    </row>
    <row r="107" spans="1:17" ht="15.75">
      <c r="A107" s="193"/>
      <c r="B107" s="153"/>
      <c r="C107" s="239"/>
      <c r="D107" s="239"/>
      <c r="E107" s="239"/>
      <c r="F107" s="239"/>
      <c r="G107" s="240"/>
      <c r="H107" s="241"/>
      <c r="I107" s="241"/>
      <c r="J107" s="241"/>
      <c r="K107" s="241"/>
      <c r="L107" s="241"/>
      <c r="M107" s="240"/>
      <c r="N107" s="242"/>
      <c r="O107" s="240"/>
      <c r="P107" s="243"/>
      <c r="Q107" s="244"/>
    </row>
  </sheetData>
  <mergeCells count="5">
    <mergeCell ref="C3:D3"/>
    <mergeCell ref="I3:K3"/>
    <mergeCell ref="B32:B34"/>
    <mergeCell ref="Q32:Q34"/>
    <mergeCell ref="B38:B39"/>
  </mergeCells>
  <pageMargins left="0.45" right="0.45" top="0.5" bottom="0.5" header="0.3" footer="0.3"/>
  <pageSetup paperSize="9" scale="6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9"/>
  <sheetViews>
    <sheetView view="pageBreakPreview" zoomScaleSheetLayoutView="100" workbookViewId="0">
      <selection activeCell="A70" sqref="A70"/>
    </sheetView>
  </sheetViews>
  <sheetFormatPr defaultRowHeight="15"/>
  <cols>
    <col min="1" max="1" width="51.5" style="245" customWidth="1"/>
    <col min="2" max="2" width="54.5" style="255" customWidth="1"/>
    <col min="3" max="16384" width="9.33203125" style="245"/>
  </cols>
  <sheetData>
    <row r="1" spans="1:2" ht="47.25" customHeight="1">
      <c r="A1" s="387" t="s">
        <v>346</v>
      </c>
      <c r="B1" s="388"/>
    </row>
    <row r="2" spans="1:2" ht="18" customHeight="1">
      <c r="A2" s="246" t="s">
        <v>347</v>
      </c>
      <c r="B2" s="247" t="s">
        <v>169</v>
      </c>
    </row>
    <row r="3" spans="1:2" ht="16.5" customHeight="1">
      <c r="A3" s="248" t="s">
        <v>348</v>
      </c>
      <c r="B3" s="247" t="s">
        <v>349</v>
      </c>
    </row>
    <row r="4" spans="1:2" ht="15.75" customHeight="1">
      <c r="A4" s="248" t="s">
        <v>350</v>
      </c>
      <c r="B4" s="247" t="s">
        <v>351</v>
      </c>
    </row>
    <row r="5" spans="1:2" ht="18.75" customHeight="1">
      <c r="A5" s="249" t="s">
        <v>352</v>
      </c>
      <c r="B5" s="247"/>
    </row>
    <row r="6" spans="1:2" ht="14.25" customHeight="1">
      <c r="A6" s="248" t="s">
        <v>353</v>
      </c>
      <c r="B6" s="247" t="s">
        <v>354</v>
      </c>
    </row>
    <row r="7" spans="1:2" ht="16.5" customHeight="1">
      <c r="A7" s="248" t="s">
        <v>355</v>
      </c>
      <c r="B7" s="247" t="s">
        <v>356</v>
      </c>
    </row>
    <row r="8" spans="1:2" ht="21" customHeight="1">
      <c r="A8" s="249" t="s">
        <v>357</v>
      </c>
      <c r="B8" s="247"/>
    </row>
    <row r="9" spans="1:2" ht="14.25" customHeight="1">
      <c r="A9" s="250" t="s">
        <v>358</v>
      </c>
      <c r="B9" s="247" t="s">
        <v>359</v>
      </c>
    </row>
    <row r="10" spans="1:2" ht="14.25" customHeight="1">
      <c r="A10" s="248" t="s">
        <v>360</v>
      </c>
      <c r="B10" s="247" t="s">
        <v>361</v>
      </c>
    </row>
    <row r="11" spans="1:2" ht="22.5" customHeight="1">
      <c r="A11" s="249" t="s">
        <v>362</v>
      </c>
      <c r="B11" s="247"/>
    </row>
    <row r="12" spans="1:2" ht="14.25" customHeight="1">
      <c r="A12" s="248" t="s">
        <v>363</v>
      </c>
      <c r="B12" s="247" t="s">
        <v>364</v>
      </c>
    </row>
    <row r="13" spans="1:2" ht="14.25" customHeight="1">
      <c r="A13" s="248" t="s">
        <v>365</v>
      </c>
      <c r="B13" s="247" t="s">
        <v>366</v>
      </c>
    </row>
    <row r="14" spans="1:2" ht="20.25" customHeight="1">
      <c r="A14" s="249" t="s">
        <v>367</v>
      </c>
      <c r="B14" s="247"/>
    </row>
    <row r="15" spans="1:2" ht="14.25" customHeight="1">
      <c r="A15" s="250" t="s">
        <v>368</v>
      </c>
      <c r="B15" s="247" t="s">
        <v>369</v>
      </c>
    </row>
    <row r="16" spans="1:2" ht="14.25" customHeight="1">
      <c r="A16" s="250" t="s">
        <v>370</v>
      </c>
      <c r="B16" s="247" t="s">
        <v>371</v>
      </c>
    </row>
    <row r="17" spans="1:2" ht="15" customHeight="1">
      <c r="A17" s="250" t="s">
        <v>372</v>
      </c>
      <c r="B17" s="247" t="s">
        <v>373</v>
      </c>
    </row>
    <row r="18" spans="1:2" ht="20.25" customHeight="1">
      <c r="A18" s="251" t="s">
        <v>374</v>
      </c>
      <c r="B18" s="247" t="s">
        <v>375</v>
      </c>
    </row>
    <row r="19" spans="1:2" ht="14.25" customHeight="1">
      <c r="A19" s="248" t="s">
        <v>376</v>
      </c>
      <c r="B19" s="247" t="s">
        <v>377</v>
      </c>
    </row>
    <row r="20" spans="1:2" ht="14.25" customHeight="1">
      <c r="A20" s="248" t="s">
        <v>378</v>
      </c>
      <c r="B20" s="247" t="s">
        <v>377</v>
      </c>
    </row>
    <row r="21" spans="1:2" ht="14.25" customHeight="1">
      <c r="A21" s="248" t="s">
        <v>379</v>
      </c>
      <c r="B21" s="247" t="s">
        <v>377</v>
      </c>
    </row>
    <row r="22" spans="1:2" ht="21" customHeight="1">
      <c r="A22" s="249" t="s">
        <v>380</v>
      </c>
      <c r="B22" s="247" t="s">
        <v>375</v>
      </c>
    </row>
    <row r="23" spans="1:2" ht="14.25" customHeight="1">
      <c r="A23" s="248" t="s">
        <v>381</v>
      </c>
      <c r="B23" s="247" t="s">
        <v>377</v>
      </c>
    </row>
    <row r="24" spans="1:2" ht="14.25" customHeight="1">
      <c r="A24" s="248" t="s">
        <v>382</v>
      </c>
      <c r="B24" s="247" t="s">
        <v>377</v>
      </c>
    </row>
    <row r="25" spans="1:2" ht="14.25" customHeight="1">
      <c r="A25" s="248" t="s">
        <v>383</v>
      </c>
      <c r="B25" s="252" t="s">
        <v>377</v>
      </c>
    </row>
    <row r="26" spans="1:2" ht="23.25" customHeight="1">
      <c r="A26" s="251" t="s">
        <v>384</v>
      </c>
      <c r="B26" s="253"/>
    </row>
    <row r="27" spans="1:2" ht="14.25" customHeight="1">
      <c r="A27" s="248" t="s">
        <v>385</v>
      </c>
      <c r="B27" s="254" t="s">
        <v>386</v>
      </c>
    </row>
    <row r="28" spans="1:2" ht="14.25" customHeight="1">
      <c r="A28" s="248" t="s">
        <v>387</v>
      </c>
      <c r="B28" s="247" t="s">
        <v>388</v>
      </c>
    </row>
    <row r="29" spans="1:2" ht="16.5" customHeight="1">
      <c r="A29" s="248" t="s">
        <v>389</v>
      </c>
      <c r="B29" s="247" t="s">
        <v>390</v>
      </c>
    </row>
    <row r="30" spans="1:2" ht="22.5" customHeight="1">
      <c r="A30" s="249" t="s">
        <v>391</v>
      </c>
      <c r="B30" s="247"/>
    </row>
    <row r="31" spans="1:2" ht="17.25" customHeight="1">
      <c r="A31" s="250" t="s">
        <v>392</v>
      </c>
      <c r="B31" s="247" t="s">
        <v>393</v>
      </c>
    </row>
    <row r="32" spans="1:2" ht="14.25" customHeight="1">
      <c r="A32" s="250" t="s">
        <v>394</v>
      </c>
      <c r="B32" s="247" t="s">
        <v>395</v>
      </c>
    </row>
    <row r="33" spans="1:2" ht="21.75" customHeight="1">
      <c r="A33" s="249" t="s">
        <v>396</v>
      </c>
      <c r="B33" s="247"/>
    </row>
    <row r="34" spans="1:2" ht="14.25" customHeight="1">
      <c r="A34" s="250" t="s">
        <v>397</v>
      </c>
      <c r="B34" s="247" t="s">
        <v>398</v>
      </c>
    </row>
    <row r="35" spans="1:2" ht="18" customHeight="1">
      <c r="A35" s="250" t="s">
        <v>399</v>
      </c>
      <c r="B35" s="247" t="s">
        <v>400</v>
      </c>
    </row>
    <row r="36" spans="1:2" ht="16.5" customHeight="1">
      <c r="A36" s="250" t="s">
        <v>401</v>
      </c>
      <c r="B36" s="247" t="s">
        <v>402</v>
      </c>
    </row>
    <row r="37" spans="1:2" ht="28.5" customHeight="1">
      <c r="A37" s="250" t="s">
        <v>403</v>
      </c>
      <c r="B37" s="247" t="s">
        <v>404</v>
      </c>
    </row>
    <row r="38" spans="1:2" ht="16.5" customHeight="1">
      <c r="A38" s="250" t="s">
        <v>405</v>
      </c>
      <c r="B38" s="247" t="s">
        <v>406</v>
      </c>
    </row>
    <row r="39" spans="1:2" ht="19.5" customHeight="1">
      <c r="A39" s="250" t="s">
        <v>407</v>
      </c>
      <c r="B39" s="247" t="s">
        <v>408</v>
      </c>
    </row>
    <row r="40" spans="1:2" ht="21.75" customHeight="1">
      <c r="A40" s="249" t="s">
        <v>409</v>
      </c>
      <c r="B40" s="247" t="s">
        <v>410</v>
      </c>
    </row>
    <row r="41" spans="1:2" ht="14.25" customHeight="1">
      <c r="A41" s="248" t="s">
        <v>411</v>
      </c>
      <c r="B41" s="247" t="s">
        <v>375</v>
      </c>
    </row>
    <row r="42" spans="1:2" ht="14.25" customHeight="1">
      <c r="A42" s="248" t="s">
        <v>412</v>
      </c>
      <c r="B42" s="247" t="s">
        <v>375</v>
      </c>
    </row>
    <row r="43" spans="1:2" ht="14.25" customHeight="1">
      <c r="A43" s="248" t="s">
        <v>413</v>
      </c>
      <c r="B43" s="247" t="s">
        <v>375</v>
      </c>
    </row>
    <row r="44" spans="1:2" ht="20.25" customHeight="1">
      <c r="A44" s="249" t="s">
        <v>414</v>
      </c>
      <c r="B44" s="247"/>
    </row>
    <row r="45" spans="1:2" ht="18.75" customHeight="1">
      <c r="A45" s="250" t="s">
        <v>415</v>
      </c>
      <c r="B45" s="247" t="s">
        <v>416</v>
      </c>
    </row>
    <row r="46" spans="1:2" ht="18" customHeight="1">
      <c r="A46" s="248" t="s">
        <v>417</v>
      </c>
      <c r="B46" s="247" t="s">
        <v>418</v>
      </c>
    </row>
    <row r="47" spans="1:2" ht="15.75" customHeight="1">
      <c r="A47" s="248" t="s">
        <v>419</v>
      </c>
      <c r="B47" s="247" t="s">
        <v>420</v>
      </c>
    </row>
    <row r="48" spans="1:2" ht="18" customHeight="1">
      <c r="A48" s="248" t="s">
        <v>421</v>
      </c>
      <c r="B48" s="247" t="s">
        <v>422</v>
      </c>
    </row>
    <row r="49" spans="1:2" ht="63.75" customHeight="1">
      <c r="A49" s="389" t="s">
        <v>423</v>
      </c>
      <c r="B49" s="389"/>
    </row>
  </sheetData>
  <mergeCells count="2">
    <mergeCell ref="A1:B1"/>
    <mergeCell ref="A49:B49"/>
  </mergeCells>
  <pageMargins left="0.7" right="0.7" top="0.75" bottom="0.75" header="0.3" footer="0.3"/>
  <pageSetup paperSize="9" scale="7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6"/>
  <sheetViews>
    <sheetView workbookViewId="0">
      <selection sqref="A1:K65"/>
    </sheetView>
  </sheetViews>
  <sheetFormatPr defaultRowHeight="15"/>
  <cols>
    <col min="1" max="1" width="7.1640625" style="125" customWidth="1"/>
    <col min="2" max="2" width="21.83203125" style="125" bestFit="1" customWidth="1"/>
    <col min="3" max="3" width="14.1640625" style="125" customWidth="1"/>
    <col min="4" max="4" width="12" style="125" customWidth="1"/>
    <col min="5" max="5" width="13.1640625" style="125" customWidth="1"/>
    <col min="6" max="6" width="15" style="125" customWidth="1"/>
    <col min="7" max="7" width="13.83203125" style="125" customWidth="1"/>
    <col min="8" max="8" width="13.1640625" style="125" customWidth="1"/>
    <col min="9" max="9" width="14.6640625" style="125" customWidth="1"/>
    <col min="10" max="10" width="12.83203125" style="125" customWidth="1"/>
    <col min="11" max="11" width="15" style="125" customWidth="1"/>
    <col min="12" max="12" width="9.33203125" style="125"/>
    <col min="13" max="13" width="23.83203125" style="125" bestFit="1" customWidth="1"/>
    <col min="14" max="14" width="12.5" style="125" bestFit="1" customWidth="1"/>
    <col min="15" max="15" width="23.83203125" style="125" bestFit="1" customWidth="1"/>
    <col min="16" max="16" width="12.5" style="125" bestFit="1" customWidth="1"/>
    <col min="17" max="16384" width="9.33203125" style="125"/>
  </cols>
  <sheetData>
    <row r="1" spans="1:11" ht="18.75">
      <c r="E1" s="256" t="s">
        <v>424</v>
      </c>
    </row>
    <row r="2" spans="1:11">
      <c r="A2" s="257"/>
      <c r="B2" s="257"/>
      <c r="C2" s="257"/>
      <c r="D2" s="257"/>
      <c r="E2" s="258"/>
      <c r="F2" s="259" t="s">
        <v>131</v>
      </c>
      <c r="G2" s="257"/>
      <c r="H2" s="257"/>
      <c r="I2" s="257"/>
      <c r="J2" s="257"/>
      <c r="K2" s="257"/>
    </row>
    <row r="3" spans="1:11">
      <c r="A3" s="260"/>
      <c r="B3" s="261"/>
      <c r="C3" s="262"/>
      <c r="D3" s="262"/>
      <c r="E3" s="262"/>
      <c r="F3" s="257"/>
      <c r="G3" s="257"/>
      <c r="H3" s="257"/>
      <c r="I3" s="257"/>
      <c r="J3" s="257"/>
      <c r="K3" s="257"/>
    </row>
    <row r="4" spans="1:11">
      <c r="A4" s="390" t="s">
        <v>425</v>
      </c>
      <c r="B4" s="392" t="s">
        <v>426</v>
      </c>
      <c r="C4" s="263" t="s">
        <v>427</v>
      </c>
      <c r="D4" s="394" t="s">
        <v>428</v>
      </c>
      <c r="E4" s="394"/>
      <c r="F4" s="394"/>
      <c r="G4" s="392" t="s">
        <v>429</v>
      </c>
      <c r="H4" s="392"/>
      <c r="I4" s="392"/>
      <c r="J4" s="392"/>
      <c r="K4" s="392"/>
    </row>
    <row r="5" spans="1:11" ht="30">
      <c r="A5" s="390"/>
      <c r="B5" s="392"/>
      <c r="C5" s="264" t="s">
        <v>430</v>
      </c>
      <c r="D5" s="264" t="s">
        <v>431</v>
      </c>
      <c r="E5" s="264" t="s">
        <v>432</v>
      </c>
      <c r="F5" s="264" t="s">
        <v>433</v>
      </c>
      <c r="G5" s="264" t="s">
        <v>434</v>
      </c>
      <c r="H5" s="264" t="s">
        <v>435</v>
      </c>
      <c r="I5" s="264" t="s">
        <v>436</v>
      </c>
      <c r="J5" s="264" t="s">
        <v>437</v>
      </c>
      <c r="K5" s="264" t="s">
        <v>438</v>
      </c>
    </row>
    <row r="6" spans="1:11">
      <c r="A6" s="391"/>
      <c r="B6" s="393"/>
      <c r="C6" s="264" t="s">
        <v>439</v>
      </c>
      <c r="D6" s="264" t="s">
        <v>439</v>
      </c>
      <c r="E6" s="264" t="s">
        <v>157</v>
      </c>
      <c r="F6" s="264" t="s">
        <v>157</v>
      </c>
      <c r="G6" s="264" t="s">
        <v>440</v>
      </c>
      <c r="H6" s="264" t="s">
        <v>440</v>
      </c>
      <c r="I6" s="264" t="s">
        <v>440</v>
      </c>
      <c r="J6" s="264" t="s">
        <v>440</v>
      </c>
      <c r="K6" s="264" t="s">
        <v>440</v>
      </c>
    </row>
    <row r="7" spans="1:11">
      <c r="A7" s="265">
        <v>1</v>
      </c>
      <c r="B7" s="266" t="s">
        <v>441</v>
      </c>
      <c r="C7" s="267"/>
      <c r="D7" s="267"/>
      <c r="E7" s="267"/>
      <c r="F7" s="267"/>
      <c r="G7" s="268"/>
      <c r="H7" s="268"/>
      <c r="I7" s="268"/>
      <c r="J7" s="268"/>
      <c r="K7" s="268"/>
    </row>
    <row r="8" spans="1:11">
      <c r="A8" s="269" t="s">
        <v>442</v>
      </c>
      <c r="B8" s="270" t="s">
        <v>443</v>
      </c>
      <c r="C8" s="271"/>
      <c r="D8" s="272"/>
      <c r="E8" s="272"/>
      <c r="F8" s="270"/>
      <c r="G8" s="270"/>
      <c r="H8" s="270"/>
      <c r="I8" s="270"/>
      <c r="J8" s="270"/>
      <c r="K8" s="270"/>
    </row>
    <row r="9" spans="1:11">
      <c r="A9" s="273"/>
      <c r="B9" s="274" t="s">
        <v>444</v>
      </c>
      <c r="C9" s="275">
        <v>24</v>
      </c>
      <c r="D9" s="276">
        <v>152</v>
      </c>
      <c r="E9" s="276">
        <v>31</v>
      </c>
      <c r="F9" s="276">
        <v>31</v>
      </c>
      <c r="G9" s="276">
        <v>91</v>
      </c>
      <c r="H9" s="277">
        <v>91</v>
      </c>
      <c r="I9" s="277">
        <v>91</v>
      </c>
      <c r="J9" s="277">
        <v>91</v>
      </c>
      <c r="K9" s="277">
        <v>122</v>
      </c>
    </row>
    <row r="10" spans="1:11" ht="38.25">
      <c r="A10" s="273"/>
      <c r="B10" s="274" t="s">
        <v>445</v>
      </c>
      <c r="C10" s="278" t="s">
        <v>446</v>
      </c>
      <c r="D10" s="279" t="s">
        <v>447</v>
      </c>
      <c r="E10" s="279" t="s">
        <v>448</v>
      </c>
      <c r="F10" s="279" t="s">
        <v>448</v>
      </c>
      <c r="G10" s="280" t="s">
        <v>449</v>
      </c>
      <c r="H10" s="278" t="s">
        <v>450</v>
      </c>
      <c r="I10" s="278" t="s">
        <v>451</v>
      </c>
      <c r="J10" s="278" t="s">
        <v>452</v>
      </c>
      <c r="K10" s="281" t="s">
        <v>453</v>
      </c>
    </row>
    <row r="11" spans="1:11" ht="165.75">
      <c r="A11" s="273"/>
      <c r="B11" s="274" t="s">
        <v>454</v>
      </c>
      <c r="C11" s="282" t="s">
        <v>455</v>
      </c>
      <c r="D11" s="279" t="s">
        <v>456</v>
      </c>
      <c r="E11" s="279" t="s">
        <v>457</v>
      </c>
      <c r="F11" s="279" t="s">
        <v>457</v>
      </c>
      <c r="G11" s="279" t="s">
        <v>457</v>
      </c>
      <c r="H11" s="282" t="s">
        <v>458</v>
      </c>
      <c r="I11" s="282" t="s">
        <v>459</v>
      </c>
      <c r="J11" s="282" t="s">
        <v>460</v>
      </c>
      <c r="K11" s="282" t="s">
        <v>461</v>
      </c>
    </row>
    <row r="12" spans="1:11">
      <c r="A12" s="273"/>
      <c r="B12" s="274" t="s">
        <v>444</v>
      </c>
      <c r="C12" s="281">
        <v>31</v>
      </c>
      <c r="D12" s="281"/>
      <c r="E12" s="283"/>
      <c r="F12" s="284"/>
      <c r="G12" s="277">
        <v>91</v>
      </c>
      <c r="H12" s="280">
        <v>122</v>
      </c>
      <c r="I12" s="280">
        <v>122</v>
      </c>
      <c r="J12" s="280">
        <v>122</v>
      </c>
      <c r="K12" s="279"/>
    </row>
    <row r="13" spans="1:11" ht="38.25">
      <c r="A13" s="273"/>
      <c r="B13" s="274" t="s">
        <v>445</v>
      </c>
      <c r="C13" s="282" t="s">
        <v>462</v>
      </c>
      <c r="D13" s="281"/>
      <c r="E13" s="283"/>
      <c r="F13" s="284"/>
      <c r="G13" s="278" t="s">
        <v>463</v>
      </c>
      <c r="H13" s="279" t="s">
        <v>464</v>
      </c>
      <c r="I13" s="279" t="s">
        <v>465</v>
      </c>
      <c r="J13" s="279" t="s">
        <v>466</v>
      </c>
      <c r="K13" s="279"/>
    </row>
    <row r="14" spans="1:11" ht="144" customHeight="1">
      <c r="A14" s="273"/>
      <c r="B14" s="274" t="s">
        <v>454</v>
      </c>
      <c r="C14" s="282" t="s">
        <v>455</v>
      </c>
      <c r="D14" s="281"/>
      <c r="E14" s="283"/>
      <c r="F14" s="284"/>
      <c r="G14" s="282" t="s">
        <v>467</v>
      </c>
      <c r="H14" s="279" t="s">
        <v>468</v>
      </c>
      <c r="I14" s="279" t="s">
        <v>469</v>
      </c>
      <c r="J14" s="279" t="s">
        <v>470</v>
      </c>
      <c r="K14" s="279"/>
    </row>
    <row r="15" spans="1:11">
      <c r="A15" s="273"/>
      <c r="B15" s="274" t="s">
        <v>444</v>
      </c>
      <c r="C15" s="281">
        <v>13</v>
      </c>
      <c r="D15" s="283"/>
      <c r="E15" s="283"/>
      <c r="F15" s="284"/>
      <c r="G15" s="277">
        <v>91</v>
      </c>
      <c r="H15" s="279"/>
      <c r="I15" s="280">
        <v>122</v>
      </c>
      <c r="J15" s="279"/>
      <c r="K15" s="279"/>
    </row>
    <row r="16" spans="1:11" ht="38.25">
      <c r="A16" s="273"/>
      <c r="B16" s="274" t="s">
        <v>445</v>
      </c>
      <c r="C16" s="282" t="s">
        <v>471</v>
      </c>
      <c r="D16" s="283"/>
      <c r="E16" s="283"/>
      <c r="F16" s="284"/>
      <c r="G16" s="285" t="s">
        <v>463</v>
      </c>
      <c r="H16" s="280"/>
      <c r="I16" s="280" t="s">
        <v>465</v>
      </c>
      <c r="J16" s="279"/>
      <c r="K16" s="279"/>
    </row>
    <row r="17" spans="1:11" ht="89.25">
      <c r="A17" s="273"/>
      <c r="B17" s="274" t="s">
        <v>454</v>
      </c>
      <c r="C17" s="282" t="s">
        <v>455</v>
      </c>
      <c r="D17" s="283"/>
      <c r="E17" s="283"/>
      <c r="F17" s="284"/>
      <c r="G17" s="282" t="s">
        <v>472</v>
      </c>
      <c r="H17" s="279"/>
      <c r="I17" s="279" t="s">
        <v>460</v>
      </c>
      <c r="J17" s="279"/>
      <c r="K17" s="279"/>
    </row>
    <row r="18" spans="1:11">
      <c r="A18" s="273"/>
      <c r="B18" s="274" t="s">
        <v>444</v>
      </c>
      <c r="C18" s="281">
        <v>1</v>
      </c>
      <c r="D18" s="283"/>
      <c r="E18" s="283"/>
      <c r="F18" s="284"/>
      <c r="G18" s="277">
        <v>122</v>
      </c>
      <c r="H18" s="279"/>
      <c r="I18" s="279"/>
      <c r="J18" s="279"/>
      <c r="K18" s="279"/>
    </row>
    <row r="19" spans="1:11" ht="25.5">
      <c r="A19" s="273"/>
      <c r="B19" s="274" t="s">
        <v>445</v>
      </c>
      <c r="C19" s="281" t="s">
        <v>473</v>
      </c>
      <c r="D19" s="283"/>
      <c r="E19" s="283"/>
      <c r="F19" s="284"/>
      <c r="G19" s="281" t="s">
        <v>474</v>
      </c>
      <c r="H19" s="279"/>
      <c r="I19" s="279"/>
      <c r="J19" s="279"/>
      <c r="K19" s="279"/>
    </row>
    <row r="20" spans="1:11" ht="216.75">
      <c r="A20" s="273"/>
      <c r="B20" s="274" t="s">
        <v>454</v>
      </c>
      <c r="C20" s="282" t="s">
        <v>475</v>
      </c>
      <c r="D20" s="283"/>
      <c r="E20" s="283"/>
      <c r="F20" s="284"/>
      <c r="G20" s="282" t="s">
        <v>476</v>
      </c>
      <c r="H20" s="279"/>
      <c r="I20" s="279"/>
      <c r="J20" s="279"/>
      <c r="K20" s="279"/>
    </row>
    <row r="21" spans="1:11">
      <c r="A21" s="273"/>
      <c r="B21" s="274" t="s">
        <v>444</v>
      </c>
      <c r="C21" s="281">
        <v>1</v>
      </c>
      <c r="D21" s="283"/>
      <c r="E21" s="283"/>
      <c r="F21" s="284"/>
      <c r="G21" s="277">
        <v>122</v>
      </c>
      <c r="H21" s="279"/>
      <c r="I21" s="279"/>
      <c r="J21" s="279"/>
      <c r="K21" s="279"/>
    </row>
    <row r="22" spans="1:11" ht="25.5">
      <c r="A22" s="273"/>
      <c r="B22" s="274" t="s">
        <v>445</v>
      </c>
      <c r="C22" s="281" t="s">
        <v>477</v>
      </c>
      <c r="D22" s="283"/>
      <c r="E22" s="283"/>
      <c r="F22" s="284"/>
      <c r="G22" s="281" t="s">
        <v>474</v>
      </c>
      <c r="H22" s="279"/>
      <c r="I22" s="279"/>
      <c r="J22" s="279"/>
      <c r="K22" s="279"/>
    </row>
    <row r="23" spans="1:11" ht="114.75">
      <c r="A23" s="273"/>
      <c r="B23" s="274" t="s">
        <v>454</v>
      </c>
      <c r="C23" s="282" t="s">
        <v>478</v>
      </c>
      <c r="D23" s="283"/>
      <c r="E23" s="283"/>
      <c r="F23" s="284"/>
      <c r="G23" s="282" t="s">
        <v>479</v>
      </c>
      <c r="H23" s="279"/>
      <c r="I23" s="279"/>
      <c r="J23" s="279"/>
      <c r="K23" s="279"/>
    </row>
    <row r="24" spans="1:11">
      <c r="A24" s="273"/>
      <c r="B24" s="274" t="s">
        <v>444</v>
      </c>
      <c r="C24" s="282"/>
      <c r="D24" s="283"/>
      <c r="E24" s="283"/>
      <c r="F24" s="284"/>
      <c r="G24" s="277">
        <v>122</v>
      </c>
      <c r="H24" s="279"/>
      <c r="I24" s="279"/>
      <c r="J24" s="279"/>
      <c r="K24" s="279"/>
    </row>
    <row r="25" spans="1:11" ht="25.5">
      <c r="A25" s="273"/>
      <c r="B25" s="274" t="s">
        <v>445</v>
      </c>
      <c r="C25" s="282"/>
      <c r="D25" s="283"/>
      <c r="E25" s="283"/>
      <c r="F25" s="284"/>
      <c r="G25" s="281" t="s">
        <v>474</v>
      </c>
      <c r="H25" s="279"/>
      <c r="I25" s="279"/>
      <c r="J25" s="279"/>
      <c r="K25" s="279"/>
    </row>
    <row r="26" spans="1:11" ht="127.5">
      <c r="A26" s="273"/>
      <c r="B26" s="274" t="s">
        <v>454</v>
      </c>
      <c r="C26" s="282"/>
      <c r="D26" s="283"/>
      <c r="E26" s="283"/>
      <c r="F26" s="284"/>
      <c r="G26" s="282" t="s">
        <v>480</v>
      </c>
      <c r="H26" s="279"/>
      <c r="I26" s="279"/>
      <c r="J26" s="279"/>
      <c r="K26" s="279"/>
    </row>
    <row r="27" spans="1:11">
      <c r="A27" s="286" t="s">
        <v>481</v>
      </c>
      <c r="B27" s="287" t="s">
        <v>482</v>
      </c>
      <c r="C27" s="288"/>
      <c r="D27" s="283"/>
      <c r="E27" s="283"/>
      <c r="F27" s="284"/>
      <c r="G27" s="284"/>
      <c r="H27" s="279"/>
      <c r="I27" s="279"/>
      <c r="J27" s="279"/>
      <c r="K27" s="279"/>
    </row>
    <row r="28" spans="1:11">
      <c r="A28" s="273"/>
      <c r="B28" s="274" t="s">
        <v>444</v>
      </c>
      <c r="C28" s="275">
        <v>1</v>
      </c>
      <c r="D28" s="283"/>
      <c r="E28" s="283"/>
      <c r="F28" s="284"/>
      <c r="G28" s="284"/>
      <c r="H28" s="279"/>
      <c r="I28" s="279"/>
      <c r="J28" s="279"/>
      <c r="K28" s="279"/>
    </row>
    <row r="29" spans="1:11">
      <c r="A29" s="273"/>
      <c r="B29" s="274" t="s">
        <v>445</v>
      </c>
      <c r="C29" s="275" t="s">
        <v>483</v>
      </c>
      <c r="D29" s="283"/>
      <c r="E29" s="283"/>
      <c r="F29" s="289"/>
      <c r="G29" s="284"/>
      <c r="H29" s="279"/>
      <c r="I29" s="279"/>
      <c r="J29" s="279"/>
      <c r="K29" s="279"/>
    </row>
    <row r="30" spans="1:11" ht="51">
      <c r="A30" s="290"/>
      <c r="B30" s="274" t="s">
        <v>484</v>
      </c>
      <c r="C30" s="282" t="s">
        <v>485</v>
      </c>
      <c r="D30" s="283"/>
      <c r="E30" s="283"/>
      <c r="F30" s="289"/>
      <c r="G30" s="284"/>
      <c r="H30" s="279"/>
      <c r="I30" s="279"/>
      <c r="J30" s="279"/>
      <c r="K30" s="279"/>
    </row>
    <row r="31" spans="1:11">
      <c r="A31" s="290"/>
      <c r="B31" s="274" t="s">
        <v>444</v>
      </c>
      <c r="C31" s="275">
        <v>1</v>
      </c>
      <c r="D31" s="283"/>
      <c r="E31" s="283"/>
      <c r="F31" s="289"/>
      <c r="G31" s="289"/>
      <c r="H31" s="279"/>
      <c r="I31" s="279"/>
      <c r="J31" s="279"/>
      <c r="K31" s="279"/>
    </row>
    <row r="32" spans="1:11">
      <c r="A32" s="290"/>
      <c r="B32" s="274" t="s">
        <v>445</v>
      </c>
      <c r="C32" s="288" t="s">
        <v>486</v>
      </c>
      <c r="D32" s="283"/>
      <c r="E32" s="283"/>
      <c r="F32" s="289"/>
      <c r="G32" s="289"/>
      <c r="H32" s="279"/>
      <c r="I32" s="279"/>
      <c r="J32" s="279"/>
      <c r="K32" s="279"/>
    </row>
    <row r="33" spans="1:11" ht="51">
      <c r="A33" s="290"/>
      <c r="B33" s="274" t="s">
        <v>484</v>
      </c>
      <c r="C33" s="282" t="s">
        <v>487</v>
      </c>
      <c r="D33" s="283"/>
      <c r="E33" s="283"/>
      <c r="F33" s="289"/>
      <c r="G33" s="289"/>
      <c r="H33" s="279"/>
      <c r="I33" s="279"/>
      <c r="J33" s="279"/>
      <c r="K33" s="279"/>
    </row>
    <row r="34" spans="1:11">
      <c r="A34" s="286">
        <v>2</v>
      </c>
      <c r="B34" s="291" t="s">
        <v>488</v>
      </c>
      <c r="C34" s="288"/>
      <c r="D34" s="283"/>
      <c r="E34" s="283"/>
      <c r="F34" s="289"/>
      <c r="G34" s="289"/>
      <c r="H34" s="279"/>
      <c r="I34" s="279"/>
      <c r="J34" s="279"/>
      <c r="K34" s="279"/>
    </row>
    <row r="35" spans="1:11">
      <c r="A35" s="286" t="s">
        <v>442</v>
      </c>
      <c r="B35" s="284" t="s">
        <v>443</v>
      </c>
      <c r="C35" s="288"/>
      <c r="D35" s="283"/>
      <c r="E35" s="283"/>
      <c r="F35" s="284"/>
      <c r="G35" s="284"/>
      <c r="H35" s="279"/>
      <c r="I35" s="279"/>
      <c r="J35" s="279"/>
      <c r="K35" s="279"/>
    </row>
    <row r="36" spans="1:11">
      <c r="A36" s="286"/>
      <c r="B36" s="274" t="s">
        <v>444</v>
      </c>
      <c r="C36" s="275">
        <v>16</v>
      </c>
      <c r="D36" s="276">
        <v>148</v>
      </c>
      <c r="E36" s="288"/>
      <c r="F36" s="289"/>
      <c r="G36" s="277">
        <v>91</v>
      </c>
      <c r="H36" s="280">
        <v>122</v>
      </c>
      <c r="I36" s="280"/>
      <c r="J36" s="280">
        <v>122</v>
      </c>
      <c r="K36" s="280">
        <v>122</v>
      </c>
    </row>
    <row r="37" spans="1:11" ht="38.25">
      <c r="A37" s="286"/>
      <c r="B37" s="274" t="s">
        <v>445</v>
      </c>
      <c r="C37" s="285" t="s">
        <v>489</v>
      </c>
      <c r="D37" s="279" t="s">
        <v>490</v>
      </c>
      <c r="E37" s="288"/>
      <c r="F37" s="289"/>
      <c r="G37" s="278" t="s">
        <v>463</v>
      </c>
      <c r="H37" s="279" t="s">
        <v>464</v>
      </c>
      <c r="I37" s="279"/>
      <c r="J37" s="279" t="s">
        <v>466</v>
      </c>
      <c r="K37" s="279" t="s">
        <v>453</v>
      </c>
    </row>
    <row r="38" spans="1:11" ht="89.25">
      <c r="A38" s="273"/>
      <c r="B38" s="274" t="s">
        <v>484</v>
      </c>
      <c r="C38" s="281" t="s">
        <v>491</v>
      </c>
      <c r="D38" s="279" t="s">
        <v>492</v>
      </c>
      <c r="E38" s="288"/>
      <c r="F38" s="289"/>
      <c r="G38" s="282" t="s">
        <v>493</v>
      </c>
      <c r="H38" s="279" t="s">
        <v>494</v>
      </c>
      <c r="I38" s="279"/>
      <c r="J38" s="279" t="s">
        <v>495</v>
      </c>
      <c r="K38" s="279" t="s">
        <v>496</v>
      </c>
    </row>
    <row r="39" spans="1:11">
      <c r="A39" s="290"/>
      <c r="B39" s="274" t="s">
        <v>444</v>
      </c>
      <c r="C39" s="275">
        <v>2</v>
      </c>
      <c r="D39" s="276">
        <v>152</v>
      </c>
      <c r="E39" s="283"/>
      <c r="F39" s="289"/>
      <c r="G39" s="277">
        <v>122</v>
      </c>
      <c r="H39" s="279"/>
      <c r="I39" s="279"/>
      <c r="J39" s="279"/>
      <c r="K39" s="279"/>
    </row>
    <row r="40" spans="1:11" ht="26.25">
      <c r="A40" s="290"/>
      <c r="B40" s="274" t="s">
        <v>445</v>
      </c>
      <c r="C40" s="292" t="s">
        <v>497</v>
      </c>
      <c r="D40" s="279" t="s">
        <v>447</v>
      </c>
      <c r="E40" s="283"/>
      <c r="F40" s="289"/>
      <c r="G40" s="281" t="s">
        <v>474</v>
      </c>
      <c r="H40" s="279"/>
      <c r="I40" s="279"/>
      <c r="J40" s="279"/>
      <c r="K40" s="279"/>
    </row>
    <row r="41" spans="1:11" ht="89.25">
      <c r="A41" s="290"/>
      <c r="B41" s="274" t="s">
        <v>484</v>
      </c>
      <c r="C41" s="281" t="s">
        <v>498</v>
      </c>
      <c r="D41" s="279" t="s">
        <v>499</v>
      </c>
      <c r="E41" s="283"/>
      <c r="F41" s="289"/>
      <c r="G41" s="282" t="s">
        <v>500</v>
      </c>
      <c r="H41" s="279"/>
      <c r="I41" s="279"/>
      <c r="J41" s="279"/>
      <c r="K41" s="279"/>
    </row>
    <row r="42" spans="1:11">
      <c r="A42" s="290"/>
      <c r="B42" s="274" t="s">
        <v>444</v>
      </c>
      <c r="C42" s="275">
        <v>1</v>
      </c>
      <c r="D42" s="283"/>
      <c r="E42" s="283"/>
      <c r="F42" s="289"/>
      <c r="G42" s="289"/>
      <c r="H42" s="289"/>
      <c r="I42" s="289"/>
      <c r="J42" s="289"/>
      <c r="K42" s="289"/>
    </row>
    <row r="43" spans="1:11">
      <c r="A43" s="290"/>
      <c r="B43" s="274" t="s">
        <v>445</v>
      </c>
      <c r="C43" s="275" t="s">
        <v>473</v>
      </c>
      <c r="D43" s="283"/>
      <c r="E43" s="283"/>
      <c r="F43" s="289"/>
      <c r="G43" s="289"/>
      <c r="H43" s="289"/>
      <c r="I43" s="289"/>
      <c r="J43" s="289"/>
      <c r="K43" s="289"/>
    </row>
    <row r="44" spans="1:11" ht="216.75">
      <c r="A44" s="290"/>
      <c r="B44" s="274" t="s">
        <v>484</v>
      </c>
      <c r="C44" s="281" t="s">
        <v>475</v>
      </c>
      <c r="D44" s="283"/>
      <c r="E44" s="283"/>
      <c r="F44" s="289"/>
      <c r="G44" s="289"/>
      <c r="H44" s="289"/>
      <c r="I44" s="289"/>
      <c r="J44" s="289"/>
      <c r="K44" s="289"/>
    </row>
    <row r="45" spans="1:11">
      <c r="A45" s="286" t="s">
        <v>481</v>
      </c>
      <c r="B45" s="287" t="s">
        <v>482</v>
      </c>
      <c r="C45" s="288"/>
      <c r="D45" s="283"/>
      <c r="E45" s="283"/>
      <c r="F45" s="284"/>
      <c r="G45" s="284"/>
      <c r="H45" s="284"/>
      <c r="I45" s="284"/>
      <c r="J45" s="284"/>
      <c r="K45" s="284"/>
    </row>
    <row r="46" spans="1:11">
      <c r="A46" s="286"/>
      <c r="B46" s="274" t="s">
        <v>444</v>
      </c>
      <c r="C46" s="293">
        <v>1</v>
      </c>
      <c r="D46" s="288"/>
      <c r="E46" s="288"/>
      <c r="F46" s="289"/>
      <c r="G46" s="289"/>
      <c r="H46" s="289"/>
      <c r="I46" s="289"/>
      <c r="J46" s="289"/>
      <c r="K46" s="289"/>
    </row>
    <row r="47" spans="1:11">
      <c r="A47" s="286"/>
      <c r="B47" s="274" t="s">
        <v>445</v>
      </c>
      <c r="C47" s="275" t="s">
        <v>501</v>
      </c>
      <c r="D47" s="288"/>
      <c r="E47" s="288"/>
      <c r="F47" s="289"/>
      <c r="G47" s="289"/>
      <c r="H47" s="289"/>
      <c r="I47" s="289"/>
      <c r="J47" s="289"/>
      <c r="K47" s="289"/>
    </row>
    <row r="48" spans="1:11" ht="51">
      <c r="A48" s="273"/>
      <c r="B48" s="274" t="s">
        <v>484</v>
      </c>
      <c r="C48" s="281" t="s">
        <v>502</v>
      </c>
      <c r="D48" s="288"/>
      <c r="E48" s="288"/>
      <c r="F48" s="289"/>
      <c r="G48" s="289"/>
      <c r="H48" s="289"/>
      <c r="I48" s="289"/>
      <c r="J48" s="289"/>
      <c r="K48" s="289"/>
    </row>
    <row r="49" spans="1:11">
      <c r="A49" s="290"/>
      <c r="B49" s="274" t="s">
        <v>444</v>
      </c>
      <c r="C49" s="275">
        <v>1</v>
      </c>
      <c r="D49" s="283"/>
      <c r="E49" s="283"/>
      <c r="F49" s="289"/>
      <c r="G49" s="289"/>
      <c r="H49" s="289"/>
      <c r="I49" s="289"/>
      <c r="J49" s="289"/>
      <c r="K49" s="289"/>
    </row>
    <row r="50" spans="1:11">
      <c r="A50" s="290"/>
      <c r="B50" s="274" t="s">
        <v>445</v>
      </c>
      <c r="C50" s="275" t="s">
        <v>503</v>
      </c>
      <c r="D50" s="283"/>
      <c r="E50" s="283"/>
      <c r="F50" s="289"/>
      <c r="G50" s="289"/>
      <c r="H50" s="289"/>
      <c r="I50" s="289"/>
      <c r="J50" s="289"/>
      <c r="K50" s="289"/>
    </row>
    <row r="51" spans="1:11" ht="127.5">
      <c r="A51" s="290"/>
      <c r="B51" s="274" t="s">
        <v>484</v>
      </c>
      <c r="C51" s="281" t="s">
        <v>504</v>
      </c>
      <c r="D51" s="283"/>
      <c r="E51" s="283"/>
      <c r="F51" s="289"/>
      <c r="G51" s="289"/>
      <c r="H51" s="289"/>
      <c r="I51" s="289"/>
      <c r="J51" s="289"/>
      <c r="K51" s="289"/>
    </row>
    <row r="52" spans="1:11">
      <c r="A52" s="290"/>
      <c r="B52" s="274" t="s">
        <v>444</v>
      </c>
      <c r="C52" s="275">
        <v>1</v>
      </c>
      <c r="D52" s="283"/>
      <c r="E52" s="283"/>
      <c r="F52" s="289"/>
      <c r="G52" s="289"/>
      <c r="H52" s="289"/>
      <c r="I52" s="289"/>
      <c r="J52" s="289"/>
      <c r="K52" s="289"/>
    </row>
    <row r="53" spans="1:11">
      <c r="A53" s="290"/>
      <c r="B53" s="274" t="s">
        <v>445</v>
      </c>
      <c r="C53" s="275" t="s">
        <v>505</v>
      </c>
      <c r="D53" s="283"/>
      <c r="E53" s="283"/>
      <c r="F53" s="289"/>
      <c r="G53" s="289"/>
      <c r="H53" s="289"/>
      <c r="I53" s="289"/>
      <c r="J53" s="289"/>
      <c r="K53" s="289"/>
    </row>
    <row r="54" spans="1:11" ht="229.5">
      <c r="A54" s="290"/>
      <c r="B54" s="274" t="s">
        <v>484</v>
      </c>
      <c r="C54" s="281" t="s">
        <v>506</v>
      </c>
      <c r="D54" s="283"/>
      <c r="E54" s="283"/>
      <c r="F54" s="289"/>
      <c r="G54" s="289"/>
      <c r="H54" s="289"/>
      <c r="I54" s="289"/>
      <c r="J54" s="289"/>
      <c r="K54" s="289"/>
    </row>
    <row r="55" spans="1:11">
      <c r="A55" s="290"/>
      <c r="B55" s="274" t="s">
        <v>444</v>
      </c>
      <c r="C55" s="275">
        <v>1</v>
      </c>
      <c r="D55" s="283"/>
      <c r="E55" s="283"/>
      <c r="F55" s="289"/>
      <c r="G55" s="289"/>
      <c r="H55" s="289"/>
      <c r="I55" s="289"/>
      <c r="J55" s="289"/>
      <c r="K55" s="289"/>
    </row>
    <row r="56" spans="1:11">
      <c r="A56" s="290"/>
      <c r="B56" s="274" t="s">
        <v>445</v>
      </c>
      <c r="C56" s="275" t="s">
        <v>507</v>
      </c>
      <c r="D56" s="283"/>
      <c r="E56" s="283"/>
      <c r="F56" s="289"/>
      <c r="G56" s="289"/>
      <c r="H56" s="289"/>
      <c r="I56" s="289"/>
      <c r="J56" s="289"/>
      <c r="K56" s="289"/>
    </row>
    <row r="57" spans="1:11" ht="76.5">
      <c r="A57" s="290"/>
      <c r="B57" s="274" t="s">
        <v>484</v>
      </c>
      <c r="C57" s="281" t="s">
        <v>508</v>
      </c>
      <c r="D57" s="283"/>
      <c r="E57" s="283"/>
      <c r="F57" s="289"/>
      <c r="G57" s="289"/>
      <c r="H57" s="289"/>
      <c r="I57" s="289"/>
      <c r="J57" s="289"/>
      <c r="K57" s="289"/>
    </row>
    <row r="58" spans="1:11">
      <c r="A58" s="290"/>
      <c r="B58" s="274" t="s">
        <v>444</v>
      </c>
      <c r="C58" s="275">
        <v>1</v>
      </c>
      <c r="D58" s="283"/>
      <c r="E58" s="283"/>
      <c r="F58" s="289"/>
      <c r="G58" s="289"/>
      <c r="H58" s="289"/>
      <c r="I58" s="289"/>
      <c r="J58" s="289"/>
      <c r="K58" s="289"/>
    </row>
    <row r="59" spans="1:11">
      <c r="A59" s="290"/>
      <c r="B59" s="274" t="s">
        <v>445</v>
      </c>
      <c r="C59" s="275" t="s">
        <v>509</v>
      </c>
      <c r="D59" s="283"/>
      <c r="E59" s="283"/>
      <c r="F59" s="289"/>
      <c r="G59" s="289"/>
      <c r="H59" s="289"/>
      <c r="I59" s="289"/>
      <c r="J59" s="289"/>
      <c r="K59" s="289"/>
    </row>
    <row r="60" spans="1:11" ht="114.75">
      <c r="A60" s="290"/>
      <c r="B60" s="274" t="s">
        <v>484</v>
      </c>
      <c r="C60" s="281" t="s">
        <v>510</v>
      </c>
      <c r="D60" s="283"/>
      <c r="E60" s="283"/>
      <c r="F60" s="289"/>
      <c r="G60" s="289"/>
      <c r="H60" s="289"/>
      <c r="I60" s="289"/>
      <c r="J60" s="289"/>
      <c r="K60" s="289"/>
    </row>
    <row r="61" spans="1:11">
      <c r="A61" s="290"/>
      <c r="B61" s="274" t="s">
        <v>444</v>
      </c>
      <c r="C61" s="275">
        <v>1</v>
      </c>
      <c r="D61" s="283"/>
      <c r="E61" s="283"/>
      <c r="F61" s="289"/>
      <c r="G61" s="289"/>
      <c r="H61" s="289"/>
      <c r="I61" s="289"/>
      <c r="J61" s="289"/>
      <c r="K61" s="289"/>
    </row>
    <row r="62" spans="1:11">
      <c r="A62" s="290"/>
      <c r="B62" s="274" t="s">
        <v>445</v>
      </c>
      <c r="C62" s="275" t="s">
        <v>511</v>
      </c>
      <c r="D62" s="283"/>
      <c r="E62" s="283"/>
      <c r="F62" s="289"/>
      <c r="G62" s="289"/>
      <c r="H62" s="289"/>
      <c r="I62" s="289"/>
      <c r="J62" s="289"/>
      <c r="K62" s="289"/>
    </row>
    <row r="63" spans="1:11" ht="76.5">
      <c r="A63" s="290"/>
      <c r="B63" s="274" t="s">
        <v>484</v>
      </c>
      <c r="C63" s="281" t="s">
        <v>512</v>
      </c>
      <c r="D63" s="283"/>
      <c r="E63" s="283"/>
      <c r="F63" s="289"/>
      <c r="G63" s="289"/>
      <c r="H63" s="289"/>
      <c r="I63" s="289"/>
      <c r="J63" s="289"/>
      <c r="K63" s="289"/>
    </row>
    <row r="64" spans="1:11">
      <c r="A64" s="294"/>
      <c r="B64" s="294"/>
      <c r="C64" s="294"/>
      <c r="D64" s="294"/>
      <c r="E64" s="294"/>
      <c r="F64" s="294"/>
      <c r="G64" s="294"/>
      <c r="H64" s="294"/>
      <c r="I64" s="294"/>
      <c r="J64" s="294"/>
      <c r="K64" s="294"/>
    </row>
    <row r="65" spans="1:11">
      <c r="A65" s="295" t="s">
        <v>513</v>
      </c>
      <c r="B65" s="296" t="s">
        <v>514</v>
      </c>
      <c r="C65" s="297"/>
      <c r="D65" s="297"/>
      <c r="E65" s="297"/>
      <c r="F65" s="297"/>
      <c r="G65" s="298"/>
      <c r="H65" s="298"/>
      <c r="I65" s="298"/>
      <c r="J65" s="298"/>
      <c r="K65" s="298"/>
    </row>
    <row r="66" spans="1:11">
      <c r="B66" s="298"/>
      <c r="C66" s="299"/>
      <c r="D66" s="298"/>
      <c r="E66" s="298"/>
      <c r="F66" s="297"/>
      <c r="G66" s="298"/>
      <c r="H66" s="298"/>
      <c r="I66" s="298"/>
      <c r="J66" s="298"/>
      <c r="K66" s="298"/>
    </row>
  </sheetData>
  <mergeCells count="4">
    <mergeCell ref="A4:A6"/>
    <mergeCell ref="B4:B6"/>
    <mergeCell ref="D4:F4"/>
    <mergeCell ref="G4:K4"/>
  </mergeCells>
  <pageMargins left="0.70866141732283472" right="0.70866141732283472" top="0.39" bottom="0.32" header="0.31496062992125984" footer="0.31496062992125984"/>
  <pageSetup paperSize="9" scale="95"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opLeftCell="A2" workbookViewId="0"/>
  </sheetViews>
  <sheetFormatPr defaultRowHeight="12.75"/>
  <cols>
    <col min="1" max="1" width="136.6640625" customWidth="1"/>
  </cols>
  <sheetData>
    <row r="1" spans="1:1" ht="408.95" customHeight="1"/>
    <row r="2" spans="1:1" ht="9" customHeight="1">
      <c r="A2" s="2"/>
    </row>
    <row r="3" spans="1:1" ht="408.95" customHeight="1">
      <c r="A3" s="2"/>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cols>
    <col min="1" max="1" width="187.1640625" customWidth="1"/>
  </cols>
  <sheetData>
    <row r="1" spans="1:1" ht="39.75" customHeight="1">
      <c r="A1" s="5" t="s">
        <v>38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workbookViewId="0">
      <selection activeCell="P7" sqref="P7"/>
    </sheetView>
  </sheetViews>
  <sheetFormatPr defaultRowHeight="12.75"/>
  <cols>
    <col min="1" max="1" width="8.1640625" customWidth="1"/>
    <col min="2" max="2" width="28" customWidth="1"/>
    <col min="3" max="3" width="16.1640625" customWidth="1"/>
    <col min="4" max="4" width="14.6640625" customWidth="1"/>
    <col min="5" max="5" width="16.1640625" customWidth="1"/>
    <col min="6" max="6" width="18.83203125" customWidth="1"/>
    <col min="7" max="7" width="16" customWidth="1"/>
    <col min="8" max="10" width="16.1640625" customWidth="1"/>
    <col min="11" max="11" width="16.5" customWidth="1"/>
  </cols>
  <sheetData>
    <row r="1" spans="1:11">
      <c r="F1" t="s">
        <v>129</v>
      </c>
    </row>
    <row r="2" spans="1:11">
      <c r="F2" t="s">
        <v>130</v>
      </c>
    </row>
    <row r="3" spans="1:11">
      <c r="F3" t="s">
        <v>131</v>
      </c>
    </row>
    <row r="4" spans="1:11" ht="15" customHeight="1">
      <c r="A4" s="395" t="s">
        <v>39</v>
      </c>
      <c r="B4" s="398" t="s">
        <v>40</v>
      </c>
      <c r="C4" s="17" t="s">
        <v>41</v>
      </c>
      <c r="D4" s="401" t="s">
        <v>42</v>
      </c>
      <c r="E4" s="402"/>
      <c r="F4" s="403"/>
      <c r="G4" s="404" t="s">
        <v>43</v>
      </c>
      <c r="H4" s="405"/>
      <c r="I4" s="405"/>
      <c r="J4" s="405"/>
      <c r="K4" s="406"/>
    </row>
    <row r="5" spans="1:11" ht="14.25" customHeight="1">
      <c r="A5" s="396"/>
      <c r="B5" s="399"/>
      <c r="C5" s="17" t="s">
        <v>44</v>
      </c>
      <c r="D5" s="17" t="s">
        <v>45</v>
      </c>
      <c r="E5" s="18" t="s">
        <v>46</v>
      </c>
      <c r="F5" s="19" t="s">
        <v>47</v>
      </c>
      <c r="G5" s="17" t="s">
        <v>48</v>
      </c>
      <c r="H5" s="17" t="s">
        <v>49</v>
      </c>
      <c r="I5" s="17" t="s">
        <v>50</v>
      </c>
      <c r="J5" s="17" t="s">
        <v>51</v>
      </c>
      <c r="K5" s="17" t="s">
        <v>52</v>
      </c>
    </row>
    <row r="6" spans="1:11" ht="19.350000000000001" customHeight="1">
      <c r="A6" s="397"/>
      <c r="B6" s="400"/>
      <c r="C6" s="17" t="s">
        <v>53</v>
      </c>
      <c r="D6" s="17" t="s">
        <v>54</v>
      </c>
      <c r="E6" s="17" t="s">
        <v>55</v>
      </c>
      <c r="F6" s="20" t="s">
        <v>56</v>
      </c>
      <c r="G6" s="17" t="s">
        <v>57</v>
      </c>
      <c r="H6" s="17" t="s">
        <v>58</v>
      </c>
      <c r="I6" s="17" t="s">
        <v>59</v>
      </c>
      <c r="J6" s="17" t="s">
        <v>57</v>
      </c>
      <c r="K6" s="17" t="s">
        <v>58</v>
      </c>
    </row>
    <row r="7" spans="1:11" ht="12.75" customHeight="1">
      <c r="A7" s="21"/>
      <c r="B7" s="22" t="s">
        <v>60</v>
      </c>
      <c r="C7" s="21"/>
      <c r="D7" s="21"/>
      <c r="E7" s="21"/>
      <c r="F7" s="21"/>
      <c r="G7" s="21"/>
      <c r="H7" s="21"/>
      <c r="I7" s="21"/>
      <c r="J7" s="21"/>
      <c r="K7" s="21"/>
    </row>
    <row r="8" spans="1:11" ht="12.75" customHeight="1">
      <c r="A8" s="17" t="s">
        <v>61</v>
      </c>
      <c r="B8" s="22" t="s">
        <v>62</v>
      </c>
      <c r="C8" s="21"/>
      <c r="D8" s="21"/>
      <c r="E8" s="21"/>
      <c r="F8" s="21"/>
      <c r="G8" s="21"/>
      <c r="H8" s="21"/>
      <c r="I8" s="21"/>
      <c r="J8" s="21"/>
      <c r="K8" s="21"/>
    </row>
    <row r="9" spans="1:11" ht="12.75" customHeight="1">
      <c r="A9" s="21"/>
      <c r="B9" s="22" t="s">
        <v>63</v>
      </c>
      <c r="C9" s="21"/>
      <c r="D9" s="21"/>
      <c r="E9" s="21"/>
      <c r="F9" s="21"/>
      <c r="G9" s="21"/>
      <c r="H9" s="21"/>
      <c r="I9" s="21"/>
      <c r="J9" s="21"/>
      <c r="K9" s="21"/>
    </row>
    <row r="10" spans="1:11" ht="12.75" customHeight="1">
      <c r="A10" s="21"/>
      <c r="B10" s="22" t="s">
        <v>64</v>
      </c>
      <c r="C10" s="21"/>
      <c r="D10" s="21"/>
      <c r="E10" s="21"/>
      <c r="F10" s="21"/>
      <c r="G10" s="21"/>
      <c r="H10" s="21"/>
      <c r="I10" s="21"/>
      <c r="J10" s="21"/>
      <c r="K10" s="21"/>
    </row>
    <row r="11" spans="1:11" ht="12.75" customHeight="1">
      <c r="A11" s="21"/>
      <c r="B11" s="22" t="s">
        <v>65</v>
      </c>
      <c r="C11" s="21"/>
      <c r="D11" s="21"/>
      <c r="E11" s="21"/>
      <c r="F11" s="21"/>
      <c r="G11" s="21"/>
      <c r="H11" s="21"/>
      <c r="I11" s="21"/>
      <c r="J11" s="21"/>
      <c r="K11" s="21"/>
    </row>
    <row r="12" spans="1:11" ht="11.85" customHeight="1">
      <c r="A12" s="21"/>
      <c r="B12" s="21"/>
      <c r="C12" s="21"/>
      <c r="D12" s="21"/>
      <c r="E12" s="21"/>
      <c r="F12" s="21"/>
      <c r="G12" s="21"/>
      <c r="H12" s="21"/>
      <c r="I12" s="21"/>
      <c r="J12" s="21"/>
      <c r="K12" s="21"/>
    </row>
    <row r="13" spans="1:11" ht="12.75" customHeight="1">
      <c r="A13" s="17" t="s">
        <v>66</v>
      </c>
      <c r="B13" s="22" t="s">
        <v>67</v>
      </c>
      <c r="C13" s="21"/>
      <c r="D13" s="21"/>
      <c r="E13" s="21"/>
      <c r="F13" s="21"/>
      <c r="G13" s="21"/>
      <c r="H13" s="21"/>
      <c r="I13" s="21"/>
      <c r="J13" s="21"/>
      <c r="K13" s="21"/>
    </row>
    <row r="14" spans="1:11" ht="12.75" customHeight="1">
      <c r="A14" s="21"/>
      <c r="B14" s="22" t="s">
        <v>68</v>
      </c>
      <c r="C14" s="21"/>
      <c r="D14" s="21"/>
      <c r="E14" s="21"/>
      <c r="F14" s="21"/>
      <c r="G14" s="21"/>
      <c r="H14" s="21"/>
      <c r="I14" s="21"/>
      <c r="J14" s="21"/>
      <c r="K14" s="21"/>
    </row>
    <row r="15" spans="1:11" ht="12.75" customHeight="1">
      <c r="A15" s="21"/>
      <c r="B15" s="22" t="s">
        <v>69</v>
      </c>
      <c r="C15" s="21"/>
      <c r="D15" s="21"/>
      <c r="E15" s="21"/>
      <c r="F15" s="21"/>
      <c r="G15" s="21"/>
      <c r="H15" s="21"/>
      <c r="I15" s="21"/>
      <c r="J15" s="21"/>
      <c r="K15" s="21"/>
    </row>
    <row r="16" spans="1:11" ht="12.75" customHeight="1">
      <c r="A16" s="21"/>
      <c r="B16" s="22" t="s">
        <v>70</v>
      </c>
      <c r="C16" s="21"/>
      <c r="D16" s="21"/>
      <c r="E16" s="21"/>
      <c r="F16" s="21"/>
      <c r="G16" s="21"/>
      <c r="H16" s="21"/>
      <c r="I16" s="21"/>
      <c r="J16" s="21"/>
      <c r="K16" s="21"/>
    </row>
    <row r="17" spans="1:11" ht="11.45" customHeight="1">
      <c r="A17" s="21"/>
      <c r="B17" s="21"/>
      <c r="C17" s="21"/>
      <c r="D17" s="21"/>
      <c r="E17" s="21"/>
      <c r="F17" s="21"/>
      <c r="G17" s="21"/>
      <c r="H17" s="21"/>
      <c r="I17" s="21"/>
      <c r="J17" s="21"/>
      <c r="K17" s="21"/>
    </row>
    <row r="18" spans="1:11" ht="13.7" customHeight="1">
      <c r="A18" s="23">
        <v>2</v>
      </c>
      <c r="B18" s="22" t="s">
        <v>71</v>
      </c>
      <c r="C18" s="21"/>
      <c r="D18" s="21"/>
      <c r="E18" s="21"/>
      <c r="F18" s="21"/>
      <c r="G18" s="21"/>
      <c r="H18" s="21"/>
      <c r="I18" s="21"/>
      <c r="J18" s="21"/>
      <c r="K18" s="21"/>
    </row>
    <row r="19" spans="1:11" ht="13.35" customHeight="1">
      <c r="A19" s="21"/>
      <c r="B19" s="21"/>
      <c r="C19" s="24"/>
      <c r="D19" s="21"/>
      <c r="E19" s="21"/>
      <c r="F19" s="21"/>
      <c r="G19" s="21"/>
      <c r="H19" s="21"/>
      <c r="I19" s="21"/>
      <c r="J19" s="21"/>
      <c r="K19" s="21"/>
    </row>
    <row r="20" spans="1:11" ht="13.7" customHeight="1">
      <c r="A20" s="21"/>
      <c r="B20" s="21"/>
      <c r="C20" s="25"/>
      <c r="D20" s="21"/>
      <c r="E20" s="21"/>
      <c r="F20" s="21"/>
      <c r="G20" s="21"/>
      <c r="H20" s="21"/>
      <c r="I20" s="21"/>
      <c r="J20" s="21"/>
      <c r="K20" s="21"/>
    </row>
    <row r="21" spans="1:11" ht="11.25" customHeight="1">
      <c r="A21" s="21"/>
      <c r="B21" s="21"/>
      <c r="C21" s="21"/>
      <c r="D21" s="21"/>
      <c r="E21" s="21"/>
      <c r="F21" s="21"/>
      <c r="G21" s="21"/>
      <c r="H21" s="21"/>
      <c r="I21" s="21"/>
      <c r="J21" s="21"/>
      <c r="K21" s="21"/>
    </row>
  </sheetData>
  <mergeCells count="4">
    <mergeCell ref="A4:A6"/>
    <mergeCell ref="B4:B6"/>
    <mergeCell ref="D4:F4"/>
    <mergeCell ref="G4:K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defaultRowHeight="12.75"/>
  <cols>
    <col min="1" max="1" width="123.33203125" customWidth="1"/>
  </cols>
  <sheetData>
    <row r="1" spans="1:1" ht="408.95" customHeight="1">
      <c r="A1" s="300" t="s">
        <v>1</v>
      </c>
    </row>
    <row r="2" spans="1:1" ht="30" customHeight="1">
      <c r="A2" s="300"/>
    </row>
  </sheetData>
  <mergeCells count="1">
    <mergeCell ref="A1:A2"/>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cols>
    <col min="1" max="1" width="187.1640625" customWidth="1"/>
  </cols>
  <sheetData>
    <row r="1" spans="1:1" ht="25.5" customHeight="1">
      <c r="A1" s="26" t="s">
        <v>72</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workbookViewId="0">
      <selection sqref="A1:B1"/>
    </sheetView>
  </sheetViews>
  <sheetFormatPr defaultRowHeight="12.75"/>
  <cols>
    <col min="1" max="1" width="50" customWidth="1"/>
    <col min="2" max="2" width="53.1640625" customWidth="1"/>
  </cols>
  <sheetData>
    <row r="1" spans="1:2" ht="51.75" customHeight="1">
      <c r="A1" s="407" t="s">
        <v>73</v>
      </c>
      <c r="B1" s="408"/>
    </row>
    <row r="2" spans="1:2" ht="14.25" customHeight="1">
      <c r="A2" s="27" t="s">
        <v>74</v>
      </c>
      <c r="B2" s="28"/>
    </row>
    <row r="3" spans="1:2" ht="14.25" customHeight="1">
      <c r="A3" s="27" t="s">
        <v>75</v>
      </c>
      <c r="B3" s="28"/>
    </row>
    <row r="4" spans="1:2" ht="14.25" customHeight="1">
      <c r="A4" s="27" t="s">
        <v>76</v>
      </c>
      <c r="B4" s="29"/>
    </row>
    <row r="5" spans="1:2" ht="26.25" customHeight="1">
      <c r="A5" s="30" t="s">
        <v>77</v>
      </c>
      <c r="B5" s="29"/>
    </row>
    <row r="6" spans="1:2" ht="14.25" customHeight="1">
      <c r="A6" s="27" t="s">
        <v>78</v>
      </c>
      <c r="B6" s="29"/>
    </row>
    <row r="7" spans="1:2" ht="14.25" customHeight="1">
      <c r="A7" s="27" t="s">
        <v>79</v>
      </c>
      <c r="B7" s="29"/>
    </row>
    <row r="8" spans="1:2" ht="27" customHeight="1">
      <c r="A8" s="30" t="s">
        <v>80</v>
      </c>
      <c r="B8" s="29"/>
    </row>
    <row r="9" spans="1:2" ht="14.25" customHeight="1">
      <c r="A9" s="27" t="s">
        <v>81</v>
      </c>
      <c r="B9" s="28"/>
    </row>
    <row r="10" spans="1:2" ht="14.25" customHeight="1">
      <c r="A10" s="27" t="s">
        <v>82</v>
      </c>
      <c r="B10" s="29"/>
    </row>
    <row r="11" spans="1:2" ht="26.25" customHeight="1">
      <c r="A11" s="31" t="s">
        <v>83</v>
      </c>
      <c r="B11" s="29"/>
    </row>
    <row r="12" spans="1:2" ht="14.25" customHeight="1">
      <c r="A12" s="27" t="s">
        <v>84</v>
      </c>
      <c r="B12" s="29"/>
    </row>
    <row r="13" spans="1:2" ht="14.25" customHeight="1">
      <c r="A13" s="27" t="s">
        <v>85</v>
      </c>
      <c r="B13" s="28"/>
    </row>
    <row r="14" spans="1:2" ht="27" customHeight="1">
      <c r="A14" s="30" t="s">
        <v>86</v>
      </c>
      <c r="B14" s="29"/>
    </row>
    <row r="15" spans="1:2" ht="14.25" customHeight="1">
      <c r="A15" s="27" t="s">
        <v>87</v>
      </c>
      <c r="B15" s="29"/>
    </row>
    <row r="16" spans="1:2" ht="14.25" customHeight="1">
      <c r="A16" s="27" t="s">
        <v>88</v>
      </c>
      <c r="B16" s="28"/>
    </row>
    <row r="17" spans="1:2" ht="14.25" customHeight="1">
      <c r="A17" s="27" t="s">
        <v>89</v>
      </c>
      <c r="B17" s="28"/>
    </row>
    <row r="18" spans="1:2" ht="27" customHeight="1">
      <c r="A18" s="31" t="s">
        <v>90</v>
      </c>
      <c r="B18" s="29"/>
    </row>
    <row r="19" spans="1:2" ht="14.25" customHeight="1">
      <c r="A19" s="27" t="s">
        <v>91</v>
      </c>
      <c r="B19" s="29"/>
    </row>
    <row r="20" spans="1:2" ht="14.25" customHeight="1">
      <c r="A20" s="27" t="s">
        <v>92</v>
      </c>
      <c r="B20" s="28"/>
    </row>
    <row r="21" spans="1:2" ht="14.25" customHeight="1">
      <c r="A21" s="27" t="s">
        <v>93</v>
      </c>
      <c r="B21" s="29"/>
    </row>
    <row r="22" spans="1:2" ht="27" customHeight="1">
      <c r="A22" s="30" t="s">
        <v>94</v>
      </c>
      <c r="B22" s="29"/>
    </row>
    <row r="23" spans="1:2" ht="14.25" customHeight="1">
      <c r="A23" s="27" t="s">
        <v>95</v>
      </c>
      <c r="B23" s="29"/>
    </row>
    <row r="24" spans="1:2" ht="14.25" customHeight="1">
      <c r="A24" s="27" t="s">
        <v>96</v>
      </c>
      <c r="B24" s="28"/>
    </row>
    <row r="25" spans="1:2" ht="14.25" customHeight="1">
      <c r="A25" s="27" t="s">
        <v>97</v>
      </c>
      <c r="B25" s="29"/>
    </row>
    <row r="26" spans="1:2" ht="27.75" customHeight="1">
      <c r="A26" s="30" t="s">
        <v>98</v>
      </c>
      <c r="B26" s="29"/>
    </row>
    <row r="27" spans="1:2" ht="14.25" customHeight="1">
      <c r="A27" s="27" t="s">
        <v>99</v>
      </c>
      <c r="B27" s="29"/>
    </row>
    <row r="28" spans="1:2" ht="14.25" customHeight="1">
      <c r="A28" s="27" t="s">
        <v>100</v>
      </c>
      <c r="B28" s="28"/>
    </row>
    <row r="29" spans="1:2" ht="14.25" customHeight="1">
      <c r="A29" s="27" t="s">
        <v>101</v>
      </c>
      <c r="B29" s="29"/>
    </row>
    <row r="30" spans="1:2" ht="27" customHeight="1">
      <c r="A30" s="30" t="s">
        <v>102</v>
      </c>
      <c r="B30" s="29"/>
    </row>
    <row r="31" spans="1:2" ht="14.25" customHeight="1">
      <c r="A31" s="27" t="s">
        <v>103</v>
      </c>
      <c r="B31" s="29"/>
    </row>
    <row r="32" spans="1:2" ht="14.25" customHeight="1">
      <c r="A32" s="27" t="s">
        <v>104</v>
      </c>
      <c r="B32" s="28"/>
    </row>
    <row r="33" spans="1:2" ht="27" customHeight="1">
      <c r="A33" s="30" t="s">
        <v>105</v>
      </c>
      <c r="B33" s="29"/>
    </row>
    <row r="34" spans="1:2" ht="14.25" customHeight="1">
      <c r="A34" s="27" t="s">
        <v>106</v>
      </c>
      <c r="B34" s="29"/>
    </row>
    <row r="35" spans="1:2" ht="14.25" customHeight="1">
      <c r="A35" s="27" t="s">
        <v>107</v>
      </c>
      <c r="B35" s="29"/>
    </row>
    <row r="36" spans="1:2" ht="14.25" customHeight="1">
      <c r="A36" s="27" t="s">
        <v>108</v>
      </c>
      <c r="B36" s="29"/>
    </row>
    <row r="37" spans="1:2" ht="14.25" customHeight="1">
      <c r="A37" s="27" t="s">
        <v>109</v>
      </c>
      <c r="B37" s="28"/>
    </row>
    <row r="38" spans="1:2" ht="14.25" customHeight="1">
      <c r="A38" s="27" t="s">
        <v>110</v>
      </c>
      <c r="B38" s="29"/>
    </row>
    <row r="39" spans="1:2" ht="14.25" customHeight="1">
      <c r="A39" s="27" t="s">
        <v>111</v>
      </c>
      <c r="B39" s="29"/>
    </row>
    <row r="40" spans="1:2" ht="27.75" customHeight="1">
      <c r="A40" s="30" t="s">
        <v>112</v>
      </c>
      <c r="B40" s="29"/>
    </row>
    <row r="41" spans="1:2" ht="14.25" customHeight="1">
      <c r="A41" s="27" t="s">
        <v>113</v>
      </c>
      <c r="B41" s="28"/>
    </row>
    <row r="42" spans="1:2" ht="14.25" customHeight="1">
      <c r="A42" s="27" t="s">
        <v>114</v>
      </c>
      <c r="B42" s="29"/>
    </row>
    <row r="43" spans="1:2" ht="14.25" customHeight="1">
      <c r="A43" s="27" t="s">
        <v>115</v>
      </c>
      <c r="B43" s="29"/>
    </row>
    <row r="44" spans="1:2" ht="27.75" customHeight="1">
      <c r="A44" s="30" t="s">
        <v>116</v>
      </c>
      <c r="B44" s="409"/>
    </row>
    <row r="45" spans="1:2" ht="14.25" customHeight="1">
      <c r="A45" s="27" t="s">
        <v>117</v>
      </c>
      <c r="B45" s="410"/>
    </row>
    <row r="46" spans="1:2" ht="14.25" customHeight="1">
      <c r="A46" s="27" t="s">
        <v>118</v>
      </c>
      <c r="B46" s="29"/>
    </row>
    <row r="47" spans="1:2" ht="14.25" customHeight="1">
      <c r="A47" s="27" t="s">
        <v>119</v>
      </c>
      <c r="B47" s="28"/>
    </row>
    <row r="48" spans="1:2" ht="14.25" customHeight="1">
      <c r="A48" s="27" t="s">
        <v>120</v>
      </c>
      <c r="B48" s="28"/>
    </row>
  </sheetData>
  <mergeCells count="2">
    <mergeCell ref="A1:B1"/>
    <mergeCell ref="B44:B45"/>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cols>
    <col min="1" max="1" width="116.6640625" customWidth="1"/>
  </cols>
  <sheetData>
    <row r="1" spans="1:1" ht="28.5" customHeight="1">
      <c r="A1" s="26"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cols>
    <col min="1" max="1" width="123.33203125" customWidth="1"/>
  </cols>
  <sheetData>
    <row r="1" spans="1:1" ht="54" customHeight="1">
      <c r="A1" s="2" t="s">
        <v>2</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defaultRowHeight="12.75"/>
  <cols>
    <col min="1" max="1" width="123.33203125" customWidth="1"/>
  </cols>
  <sheetData>
    <row r="1" spans="1:1" ht="50.1" customHeight="1">
      <c r="A1" s="1" t="s">
        <v>3</v>
      </c>
    </row>
    <row r="2" spans="1:1" ht="138.94999999999999" customHeight="1"/>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cols>
    <col min="1" max="1" width="186.83203125" customWidth="1"/>
  </cols>
  <sheetData>
    <row r="1" spans="1:1" ht="28.5" customHeight="1">
      <c r="A1" s="4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30" sqref="A30"/>
    </sheetView>
  </sheetViews>
  <sheetFormatPr defaultRowHeight="12.75"/>
  <cols>
    <col min="1" max="1" width="186.83203125" customWidth="1"/>
  </cols>
  <sheetData>
    <row r="1" spans="1:1" ht="10.7" customHeight="1">
      <c r="A1" s="3" t="s">
        <v>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zoomScale="85" zoomScaleNormal="85" workbookViewId="0">
      <selection activeCell="Q18" sqref="Q18"/>
    </sheetView>
  </sheetViews>
  <sheetFormatPr defaultRowHeight="12.75"/>
  <cols>
    <col min="1" max="1" width="5.33203125" customWidth="1"/>
    <col min="2" max="2" width="32.6640625" customWidth="1"/>
    <col min="3" max="3" width="14" customWidth="1"/>
    <col min="4" max="4" width="7" customWidth="1"/>
    <col min="5" max="5" width="6.83203125" customWidth="1"/>
    <col min="6" max="6" width="5.5" customWidth="1"/>
    <col min="7" max="7" width="7.83203125" customWidth="1"/>
    <col min="8" max="8" width="13.6640625" bestFit="1" customWidth="1"/>
    <col min="9" max="10" width="12.1640625" customWidth="1"/>
    <col min="11" max="11" width="9" customWidth="1"/>
    <col min="12" max="12" width="13.6640625" bestFit="1" customWidth="1"/>
    <col min="13" max="13" width="9" customWidth="1"/>
    <col min="14" max="14" width="8.6640625" customWidth="1"/>
    <col min="15" max="15" width="2.6640625" hidden="1" customWidth="1"/>
    <col min="16" max="16" width="12" customWidth="1"/>
    <col min="17" max="17" width="11.33203125" customWidth="1"/>
  </cols>
  <sheetData>
    <row r="1" spans="1:18" ht="39" customHeight="1">
      <c r="A1" s="301" t="s">
        <v>168</v>
      </c>
      <c r="B1" s="301"/>
      <c r="C1" s="301"/>
      <c r="D1" s="301"/>
      <c r="E1" s="301"/>
      <c r="F1" s="301"/>
      <c r="G1" s="301"/>
      <c r="H1" s="301"/>
      <c r="I1" s="301"/>
      <c r="J1" s="301"/>
      <c r="K1" s="301"/>
      <c r="L1" s="301"/>
      <c r="M1" s="301"/>
      <c r="N1" s="301"/>
      <c r="O1" s="301"/>
      <c r="P1" s="301"/>
      <c r="Q1" s="301"/>
    </row>
    <row r="2" spans="1:18">
      <c r="C2" s="44"/>
      <c r="D2" s="308"/>
      <c r="E2" s="309"/>
      <c r="F2" s="308"/>
      <c r="G2" s="309"/>
      <c r="H2" s="44"/>
      <c r="I2" s="308"/>
      <c r="J2" s="308"/>
      <c r="K2" s="308"/>
      <c r="L2" s="44"/>
      <c r="P2" s="302" t="s">
        <v>163</v>
      </c>
      <c r="Q2" s="302"/>
      <c r="R2" s="302"/>
    </row>
    <row r="3" spans="1:18" s="46" customFormat="1" ht="24.75" customHeight="1">
      <c r="A3" s="314" t="s">
        <v>139</v>
      </c>
      <c r="B3" s="317"/>
      <c r="C3" s="63" t="s">
        <v>154</v>
      </c>
      <c r="D3" s="320" t="s">
        <v>153</v>
      </c>
      <c r="E3" s="321"/>
      <c r="F3" s="320" t="s">
        <v>152</v>
      </c>
      <c r="G3" s="321"/>
      <c r="H3" s="45" t="s">
        <v>151</v>
      </c>
      <c r="I3" s="303" t="s">
        <v>158</v>
      </c>
      <c r="J3" s="304"/>
      <c r="K3" s="305"/>
      <c r="L3" s="338" t="s">
        <v>132</v>
      </c>
      <c r="M3" s="304"/>
      <c r="N3" s="304"/>
      <c r="O3" s="304"/>
      <c r="P3" s="304"/>
      <c r="Q3" s="305"/>
    </row>
    <row r="4" spans="1:18" s="46" customFormat="1" ht="32.25" customHeight="1">
      <c r="A4" s="315"/>
      <c r="B4" s="318"/>
      <c r="C4" s="53" t="s">
        <v>137</v>
      </c>
      <c r="D4" s="306" t="s">
        <v>138</v>
      </c>
      <c r="E4" s="307"/>
      <c r="F4" s="306" t="s">
        <v>138</v>
      </c>
      <c r="G4" s="307"/>
      <c r="H4" s="47" t="s">
        <v>136</v>
      </c>
      <c r="I4" s="48" t="s">
        <v>140</v>
      </c>
      <c r="J4" s="48" t="s">
        <v>141</v>
      </c>
      <c r="K4" s="49" t="s">
        <v>142</v>
      </c>
      <c r="L4" s="50" t="s">
        <v>155</v>
      </c>
      <c r="M4" s="50" t="s">
        <v>159</v>
      </c>
      <c r="N4" s="64" t="s">
        <v>160</v>
      </c>
      <c r="O4" s="351" t="s">
        <v>161</v>
      </c>
      <c r="P4" s="352"/>
      <c r="Q4" s="64" t="s">
        <v>162</v>
      </c>
    </row>
    <row r="5" spans="1:18" s="46" customFormat="1" ht="24" customHeight="1">
      <c r="A5" s="316"/>
      <c r="B5" s="319"/>
      <c r="C5" s="51" t="s">
        <v>143</v>
      </c>
      <c r="D5" s="310" t="s">
        <v>144</v>
      </c>
      <c r="E5" s="311"/>
      <c r="F5" s="312" t="s">
        <v>145</v>
      </c>
      <c r="G5" s="313"/>
      <c r="H5" s="49" t="s">
        <v>144</v>
      </c>
      <c r="I5" s="48" t="s">
        <v>146</v>
      </c>
      <c r="J5" s="68" t="s">
        <v>157</v>
      </c>
      <c r="K5" s="68" t="s">
        <v>157</v>
      </c>
      <c r="L5" s="48" t="s">
        <v>147</v>
      </c>
      <c r="M5" s="48" t="s">
        <v>148</v>
      </c>
      <c r="N5" s="48" t="s">
        <v>149</v>
      </c>
      <c r="O5" s="350" t="s">
        <v>147</v>
      </c>
      <c r="P5" s="321"/>
      <c r="Q5" s="52" t="s">
        <v>150</v>
      </c>
    </row>
    <row r="6" spans="1:18" ht="20.100000000000001" customHeight="1">
      <c r="A6" s="32">
        <v>1</v>
      </c>
      <c r="B6" s="33" t="s">
        <v>133</v>
      </c>
      <c r="C6" s="58">
        <f>(176.42+71.63)/100</f>
        <v>2.4804999999999997</v>
      </c>
      <c r="D6" s="328">
        <f>(819.6674109+10.85)/100</f>
        <v>8.3051741090000011</v>
      </c>
      <c r="E6" s="329"/>
      <c r="F6" s="324">
        <f>(344.4632382+0.2)/100</f>
        <v>3.4466323819999998</v>
      </c>
      <c r="G6" s="325"/>
      <c r="H6" s="54">
        <v>2.6066225239999996</v>
      </c>
      <c r="I6" s="54">
        <v>1.3880826019999999</v>
      </c>
      <c r="J6" s="54">
        <v>5.6944335639999997</v>
      </c>
      <c r="K6" s="54">
        <f>I6+J6</f>
        <v>7.0825161659999996</v>
      </c>
      <c r="L6" s="54">
        <v>7.2870000000000008</v>
      </c>
      <c r="M6" s="54">
        <f>L6*10%+L6</f>
        <v>8.0157000000000007</v>
      </c>
      <c r="N6" s="54">
        <f>M6*10%+M6</f>
        <v>8.8172700000000006</v>
      </c>
      <c r="O6" s="324">
        <f>N6*10%+N6</f>
        <v>9.6989970000000003</v>
      </c>
      <c r="P6" s="325"/>
      <c r="Q6" s="58">
        <f>O6*10%+O6</f>
        <v>10.668896700000001</v>
      </c>
    </row>
    <row r="7" spans="1:18" ht="20.100000000000001" customHeight="1">
      <c r="A7" s="35">
        <v>2</v>
      </c>
      <c r="B7" s="33" t="s">
        <v>134</v>
      </c>
      <c r="C7" s="54">
        <v>8.929999999999999E-2</v>
      </c>
      <c r="D7" s="324">
        <v>0.13974478899999998</v>
      </c>
      <c r="E7" s="325"/>
      <c r="F7" s="324">
        <v>7.3908000000000001E-2</v>
      </c>
      <c r="G7" s="325"/>
      <c r="H7" s="54">
        <v>0.218745734</v>
      </c>
      <c r="I7" s="54">
        <v>0.31244289200000003</v>
      </c>
      <c r="J7" s="54">
        <v>1.51</v>
      </c>
      <c r="K7" s="54">
        <f t="shared" ref="K7:K13" si="0">I7+J7</f>
        <v>1.822442892</v>
      </c>
      <c r="L7" s="54">
        <v>2.42</v>
      </c>
      <c r="M7" s="54">
        <f t="shared" ref="M7:O14" si="1">L7*10%+L7</f>
        <v>2.6619999999999999</v>
      </c>
      <c r="N7" s="54">
        <f t="shared" si="1"/>
        <v>2.9281999999999999</v>
      </c>
      <c r="O7" s="324">
        <f t="shared" si="1"/>
        <v>3.2210199999999998</v>
      </c>
      <c r="P7" s="325"/>
      <c r="Q7" s="58">
        <f t="shared" ref="Q7:Q14" si="2">O7*10%+O7</f>
        <v>3.5431219999999999</v>
      </c>
    </row>
    <row r="8" spans="1:18" ht="20.100000000000001" customHeight="1">
      <c r="A8" s="36">
        <v>3</v>
      </c>
      <c r="B8" s="33" t="s">
        <v>122</v>
      </c>
      <c r="C8" s="54">
        <v>1.6943999999999999</v>
      </c>
      <c r="D8" s="322">
        <v>0.68929542399999999</v>
      </c>
      <c r="E8" s="323"/>
      <c r="F8" s="324">
        <v>0.91175875900000003</v>
      </c>
      <c r="G8" s="325"/>
      <c r="H8" s="54">
        <v>1.3171999999999999</v>
      </c>
      <c r="I8" s="54">
        <v>1.277832828</v>
      </c>
      <c r="J8" s="54">
        <v>2.0699999999999998</v>
      </c>
      <c r="K8" s="54">
        <f t="shared" si="0"/>
        <v>3.3478328279999996</v>
      </c>
      <c r="L8" s="54">
        <v>1.81</v>
      </c>
      <c r="M8" s="54">
        <f t="shared" si="1"/>
        <v>1.9910000000000001</v>
      </c>
      <c r="N8" s="54">
        <f t="shared" si="1"/>
        <v>2.1901000000000002</v>
      </c>
      <c r="O8" s="324">
        <f t="shared" si="1"/>
        <v>2.4091100000000001</v>
      </c>
      <c r="P8" s="325"/>
      <c r="Q8" s="58">
        <f t="shared" si="2"/>
        <v>2.6500210000000002</v>
      </c>
    </row>
    <row r="9" spans="1:18" ht="20.100000000000001" customHeight="1">
      <c r="A9" s="36">
        <v>4</v>
      </c>
      <c r="B9" s="33" t="s">
        <v>123</v>
      </c>
      <c r="C9" s="54">
        <v>0</v>
      </c>
      <c r="D9" s="326">
        <v>0</v>
      </c>
      <c r="E9" s="327"/>
      <c r="F9" s="324">
        <v>0</v>
      </c>
      <c r="G9" s="325"/>
      <c r="H9" s="54">
        <v>0</v>
      </c>
      <c r="I9" s="54">
        <v>0</v>
      </c>
      <c r="J9" s="54">
        <v>0</v>
      </c>
      <c r="K9" s="54">
        <f t="shared" si="0"/>
        <v>0</v>
      </c>
      <c r="L9" s="54">
        <v>0</v>
      </c>
      <c r="M9" s="54">
        <f t="shared" si="1"/>
        <v>0</v>
      </c>
      <c r="N9" s="54">
        <f t="shared" si="1"/>
        <v>0</v>
      </c>
      <c r="O9" s="324">
        <f t="shared" si="1"/>
        <v>0</v>
      </c>
      <c r="P9" s="325"/>
      <c r="Q9" s="58">
        <f t="shared" si="2"/>
        <v>0</v>
      </c>
    </row>
    <row r="10" spans="1:18" ht="20.100000000000001" customHeight="1">
      <c r="A10" s="37">
        <v>5</v>
      </c>
      <c r="B10" s="33" t="s">
        <v>124</v>
      </c>
      <c r="C10" s="60">
        <v>6.3200000000000006E-2</v>
      </c>
      <c r="D10" s="330">
        <v>2.3497878999999999E-2</v>
      </c>
      <c r="E10" s="331"/>
      <c r="F10" s="324">
        <v>0.125270298</v>
      </c>
      <c r="G10" s="325"/>
      <c r="H10" s="54">
        <v>4.6418929999999994E-3</v>
      </c>
      <c r="I10" s="54">
        <v>8.6712601E-2</v>
      </c>
      <c r="J10" s="54">
        <v>0.55700000000000005</v>
      </c>
      <c r="K10" s="54">
        <f t="shared" si="0"/>
        <v>0.64371260100000005</v>
      </c>
      <c r="L10" s="54">
        <v>0.21</v>
      </c>
      <c r="M10" s="54">
        <f t="shared" si="1"/>
        <v>0.23099999999999998</v>
      </c>
      <c r="N10" s="54">
        <f t="shared" si="1"/>
        <v>0.25409999999999999</v>
      </c>
      <c r="O10" s="324">
        <f t="shared" si="1"/>
        <v>0.27950999999999998</v>
      </c>
      <c r="P10" s="325"/>
      <c r="Q10" s="58">
        <f t="shared" si="2"/>
        <v>0.30746099999999998</v>
      </c>
    </row>
    <row r="11" spans="1:18" ht="20.100000000000001" customHeight="1">
      <c r="A11" s="38">
        <v>6</v>
      </c>
      <c r="B11" s="33" t="s">
        <v>125</v>
      </c>
      <c r="C11" s="61">
        <v>1.83E-2</v>
      </c>
      <c r="D11" s="332">
        <v>2.5852834999999998E-2</v>
      </c>
      <c r="E11" s="333"/>
      <c r="F11" s="334">
        <v>8.2553009999999996E-3</v>
      </c>
      <c r="G11" s="335"/>
      <c r="H11" s="54">
        <v>1.5721288E-2</v>
      </c>
      <c r="I11" s="69">
        <v>8.2377800000000005E-4</v>
      </c>
      <c r="J11" s="54">
        <v>0</v>
      </c>
      <c r="K11" s="54">
        <f t="shared" si="0"/>
        <v>8.2377800000000005E-4</v>
      </c>
      <c r="L11" s="54">
        <v>0</v>
      </c>
      <c r="M11" s="54">
        <f t="shared" si="1"/>
        <v>0</v>
      </c>
      <c r="N11" s="54">
        <f t="shared" si="1"/>
        <v>0</v>
      </c>
      <c r="O11" s="324">
        <f t="shared" si="1"/>
        <v>0</v>
      </c>
      <c r="P11" s="325"/>
      <c r="Q11" s="58">
        <f t="shared" si="2"/>
        <v>0</v>
      </c>
    </row>
    <row r="12" spans="1:18" ht="20.100000000000001" customHeight="1">
      <c r="A12" s="36">
        <v>7</v>
      </c>
      <c r="B12" s="33" t="s">
        <v>126</v>
      </c>
      <c r="C12" s="54">
        <v>1E-4</v>
      </c>
      <c r="D12" s="324">
        <v>9.2100000000000005E-4</v>
      </c>
      <c r="E12" s="325"/>
      <c r="F12" s="348">
        <v>5.2900000000000006E-4</v>
      </c>
      <c r="G12" s="349"/>
      <c r="H12" s="54">
        <v>5.4078599999999996E-3</v>
      </c>
      <c r="I12" s="70">
        <v>2.4000000000000001E-4</v>
      </c>
      <c r="J12" s="54">
        <v>6.0056599999999995E-2</v>
      </c>
      <c r="K12" s="54">
        <f t="shared" si="0"/>
        <v>6.0296599999999992E-2</v>
      </c>
      <c r="L12" s="54">
        <v>0.13</v>
      </c>
      <c r="M12" s="54">
        <f t="shared" si="1"/>
        <v>0.14300000000000002</v>
      </c>
      <c r="N12" s="54">
        <f t="shared" si="1"/>
        <v>0.15730000000000002</v>
      </c>
      <c r="O12" s="324">
        <f t="shared" si="1"/>
        <v>0.17303000000000002</v>
      </c>
      <c r="P12" s="325"/>
      <c r="Q12" s="58">
        <f t="shared" si="2"/>
        <v>0.19033300000000003</v>
      </c>
    </row>
    <row r="13" spans="1:18" ht="20.100000000000001" customHeight="1">
      <c r="A13" s="39">
        <v>8</v>
      </c>
      <c r="B13" s="33" t="s">
        <v>135</v>
      </c>
      <c r="C13" s="54">
        <v>8.7400000000000005E-2</v>
      </c>
      <c r="D13" s="324">
        <v>2.9832073000000001E-2</v>
      </c>
      <c r="E13" s="325"/>
      <c r="F13" s="324">
        <v>3.2538703000000002E-2</v>
      </c>
      <c r="G13" s="325"/>
      <c r="H13" s="54">
        <v>1.3141499999999999E-2</v>
      </c>
      <c r="I13" s="54">
        <v>6.82535E-3</v>
      </c>
      <c r="J13" s="54">
        <v>0</v>
      </c>
      <c r="K13" s="54">
        <f t="shared" si="0"/>
        <v>6.82535E-3</v>
      </c>
      <c r="L13" s="54">
        <v>0</v>
      </c>
      <c r="M13" s="54">
        <f t="shared" si="1"/>
        <v>0</v>
      </c>
      <c r="N13" s="54">
        <f t="shared" si="1"/>
        <v>0</v>
      </c>
      <c r="O13" s="324">
        <f t="shared" si="1"/>
        <v>0</v>
      </c>
      <c r="P13" s="325"/>
      <c r="Q13" s="58">
        <f t="shared" si="2"/>
        <v>0</v>
      </c>
    </row>
    <row r="14" spans="1:18" s="46" customFormat="1" ht="20.100000000000001" customHeight="1">
      <c r="A14" s="55">
        <v>9</v>
      </c>
      <c r="B14" s="56" t="s">
        <v>156</v>
      </c>
      <c r="C14" s="62">
        <f>SUM(C6:C13)</f>
        <v>4.4331999999999994</v>
      </c>
      <c r="D14" s="345">
        <f>SUM(D6:D13)</f>
        <v>9.2143181090000024</v>
      </c>
      <c r="E14" s="346"/>
      <c r="F14" s="345">
        <f>SUM(F6:F13)</f>
        <v>4.5988924430000004</v>
      </c>
      <c r="G14" s="346"/>
      <c r="H14" s="57">
        <f>SUM(H6:H13)</f>
        <v>4.1814807989999991</v>
      </c>
      <c r="I14" s="57">
        <f>SUM(I6:I13)</f>
        <v>3.0729600509999999</v>
      </c>
      <c r="J14" s="57">
        <f>SUM(J6:J13)</f>
        <v>9.8914901639999986</v>
      </c>
      <c r="K14" s="57">
        <f>SUM(K6:K13)</f>
        <v>12.964450214999999</v>
      </c>
      <c r="L14" s="57">
        <f>SUM(L6:L13)</f>
        <v>11.857000000000003</v>
      </c>
      <c r="M14" s="57">
        <f t="shared" si="1"/>
        <v>13.042700000000004</v>
      </c>
      <c r="N14" s="57">
        <f t="shared" si="1"/>
        <v>14.346970000000004</v>
      </c>
      <c r="O14" s="345">
        <f t="shared" si="1"/>
        <v>15.781667000000004</v>
      </c>
      <c r="P14" s="347"/>
      <c r="Q14" s="59">
        <f t="shared" si="2"/>
        <v>17.359833700000003</v>
      </c>
    </row>
    <row r="15" spans="1:18" ht="20.100000000000001" customHeight="1">
      <c r="A15" s="34"/>
      <c r="B15" s="34"/>
      <c r="C15" s="40"/>
      <c r="D15" s="336"/>
      <c r="E15" s="337"/>
      <c r="F15" s="336"/>
      <c r="G15" s="337"/>
      <c r="H15" s="34"/>
      <c r="I15" s="34"/>
      <c r="J15" s="34"/>
      <c r="K15" s="34"/>
      <c r="L15" s="34"/>
      <c r="M15" s="34"/>
      <c r="N15" s="34"/>
      <c r="O15" s="336"/>
      <c r="P15" s="337"/>
      <c r="Q15" s="34"/>
    </row>
    <row r="16" spans="1:18" ht="24">
      <c r="A16" s="41">
        <v>10</v>
      </c>
      <c r="B16" s="33" t="s">
        <v>127</v>
      </c>
      <c r="C16" s="54">
        <v>1941.7299355790001</v>
      </c>
      <c r="D16" s="324">
        <v>1942.2368139299999</v>
      </c>
      <c r="E16" s="325"/>
      <c r="F16" s="339">
        <v>1943.0485417220002</v>
      </c>
      <c r="G16" s="340"/>
      <c r="H16" s="54">
        <v>1949.2851493339999</v>
      </c>
      <c r="I16" s="54">
        <v>1949.284929097</v>
      </c>
      <c r="J16" s="54">
        <v>0</v>
      </c>
      <c r="K16" s="66">
        <f>I16+J16</f>
        <v>1949.284929097</v>
      </c>
      <c r="L16" s="66">
        <v>1949.284929097</v>
      </c>
      <c r="M16" s="66">
        <f>L16</f>
        <v>1949.284929097</v>
      </c>
      <c r="N16" s="66">
        <f t="shared" ref="N16:Q16" si="3">M16</f>
        <v>1949.284929097</v>
      </c>
      <c r="O16" s="66">
        <f t="shared" si="3"/>
        <v>1949.284929097</v>
      </c>
      <c r="P16" s="66">
        <f>O16</f>
        <v>1949.284929097</v>
      </c>
      <c r="Q16" s="66">
        <f t="shared" si="3"/>
        <v>1949.284929097</v>
      </c>
    </row>
    <row r="17" spans="1:17" ht="28.5" customHeight="1">
      <c r="A17" s="42">
        <v>11</v>
      </c>
      <c r="B17" s="33" t="s">
        <v>128</v>
      </c>
      <c r="C17" s="67">
        <f>(C14/C16)*100</f>
        <v>0.22831187379711862</v>
      </c>
      <c r="D17" s="341">
        <f>(D14/D16)*100</f>
        <v>0.47441784868423847</v>
      </c>
      <c r="E17" s="342"/>
      <c r="F17" s="343">
        <f>(F14/F16)*100</f>
        <v>0.23668438251801444</v>
      </c>
      <c r="G17" s="344"/>
      <c r="H17" s="67">
        <f>(H14/H16)*100</f>
        <v>0.2145135513102667</v>
      </c>
      <c r="I17" s="67">
        <f>(I14/I16)*100</f>
        <v>0.15764550400661737</v>
      </c>
      <c r="J17" s="67"/>
      <c r="K17" s="67">
        <f>(K14/K16)*100</f>
        <v>0.66508749036528692</v>
      </c>
      <c r="L17" s="67">
        <f>(L14/L16)*100</f>
        <v>0.60827433809241627</v>
      </c>
      <c r="M17" s="67">
        <v>0.67</v>
      </c>
      <c r="N17" s="67">
        <v>0.74</v>
      </c>
      <c r="O17" s="67">
        <f t="shared" ref="O17" si="4">N17</f>
        <v>0.74</v>
      </c>
      <c r="P17" s="67">
        <v>0.81</v>
      </c>
      <c r="Q17" s="67">
        <v>0.89</v>
      </c>
    </row>
    <row r="18" spans="1:17" ht="20.100000000000001" customHeight="1">
      <c r="A18" s="34"/>
      <c r="B18" s="34"/>
      <c r="C18" s="34"/>
      <c r="D18" s="336"/>
      <c r="E18" s="337"/>
      <c r="F18" s="336"/>
      <c r="G18" s="337"/>
      <c r="H18" s="34"/>
      <c r="I18" s="34"/>
      <c r="J18" s="34"/>
      <c r="K18" s="34"/>
      <c r="L18" s="34"/>
      <c r="M18" s="34"/>
      <c r="N18" s="34"/>
      <c r="O18" s="336"/>
      <c r="P18" s="337"/>
      <c r="Q18" s="34"/>
    </row>
    <row r="22" spans="1:17">
      <c r="B22" s="65"/>
    </row>
  </sheetData>
  <mergeCells count="54">
    <mergeCell ref="O8:P8"/>
    <mergeCell ref="O7:P7"/>
    <mergeCell ref="O6:P6"/>
    <mergeCell ref="O5:P5"/>
    <mergeCell ref="O4:P4"/>
    <mergeCell ref="O13:P13"/>
    <mergeCell ref="O12:P12"/>
    <mergeCell ref="O11:P11"/>
    <mergeCell ref="O10:P10"/>
    <mergeCell ref="O9:P9"/>
    <mergeCell ref="D18:E18"/>
    <mergeCell ref="F18:G18"/>
    <mergeCell ref="O18:P18"/>
    <mergeCell ref="L3:Q3"/>
    <mergeCell ref="D16:E16"/>
    <mergeCell ref="F16:G16"/>
    <mergeCell ref="D17:E17"/>
    <mergeCell ref="F17:G17"/>
    <mergeCell ref="D14:E14"/>
    <mergeCell ref="F14:G14"/>
    <mergeCell ref="O14:P14"/>
    <mergeCell ref="D15:E15"/>
    <mergeCell ref="F15:G15"/>
    <mergeCell ref="O15:P15"/>
    <mergeCell ref="D12:E12"/>
    <mergeCell ref="F12:G12"/>
    <mergeCell ref="D13:E13"/>
    <mergeCell ref="F13:G13"/>
    <mergeCell ref="D10:E10"/>
    <mergeCell ref="F10:G10"/>
    <mergeCell ref="D11:E11"/>
    <mergeCell ref="F11:G11"/>
    <mergeCell ref="D8:E8"/>
    <mergeCell ref="F8:G8"/>
    <mergeCell ref="D9:E9"/>
    <mergeCell ref="F9:G9"/>
    <mergeCell ref="D6:E6"/>
    <mergeCell ref="F6:G6"/>
    <mergeCell ref="D7:E7"/>
    <mergeCell ref="F7:G7"/>
    <mergeCell ref="D5:E5"/>
    <mergeCell ref="F5:G5"/>
    <mergeCell ref="A3:A5"/>
    <mergeCell ref="B3:B5"/>
    <mergeCell ref="D3:E3"/>
    <mergeCell ref="F3:G3"/>
    <mergeCell ref="A1:Q1"/>
    <mergeCell ref="P2:R2"/>
    <mergeCell ref="I3:K3"/>
    <mergeCell ref="D4:E4"/>
    <mergeCell ref="F4:G4"/>
    <mergeCell ref="F2:G2"/>
    <mergeCell ref="D2:E2"/>
    <mergeCell ref="I2:K2"/>
  </mergeCells>
  <pageMargins left="0.35" right="0.18" top="0.75" bottom="0.75" header="0.3" footer="0.3"/>
  <pageSetup scale="8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cols>
    <col min="1" max="1" width="186.83203125" customWidth="1"/>
  </cols>
  <sheetData>
    <row r="1" spans="1:1" ht="9.75" customHeight="1">
      <c r="A1" s="4" t="s">
        <v>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cols>
    <col min="1" max="1" width="186.83203125" customWidth="1"/>
  </cols>
  <sheetData>
    <row r="1" spans="1:1" ht="36" customHeight="1">
      <c r="A1" s="75" t="s">
        <v>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5</vt:i4>
      </vt:variant>
    </vt:vector>
  </HeadingPairs>
  <TitlesOfParts>
    <vt:vector size="27" baseType="lpstr">
      <vt:lpstr>Table 1</vt:lpstr>
      <vt:lpstr>Table 2</vt:lpstr>
      <vt:lpstr>Table 3</vt:lpstr>
      <vt:lpstr>Table 4</vt:lpstr>
      <vt:lpstr>Table 5</vt:lpstr>
      <vt:lpstr>Table 6</vt:lpstr>
      <vt:lpstr>Form 2.3</vt:lpstr>
      <vt:lpstr>Table 8</vt:lpstr>
      <vt:lpstr>Table 9</vt:lpstr>
      <vt:lpstr>Table 10</vt:lpstr>
      <vt:lpstr>Form 3</vt:lpstr>
      <vt:lpstr>Form 3.1</vt:lpstr>
      <vt:lpstr>Form 9</vt:lpstr>
      <vt:lpstr>2023-24</vt:lpstr>
      <vt:lpstr>Form 18 NSPH</vt:lpstr>
      <vt:lpstr>Form 9 LCPH</vt:lpstr>
      <vt:lpstr>Table 12</vt:lpstr>
      <vt:lpstr>Table 13</vt:lpstr>
      <vt:lpstr>Table 14</vt:lpstr>
      <vt:lpstr>Table 15</vt:lpstr>
      <vt:lpstr>Table 16</vt:lpstr>
      <vt:lpstr>Table 17</vt:lpstr>
      <vt:lpstr>'2023-24'!Print_Area</vt:lpstr>
      <vt:lpstr>'Form 9'!Print_Area</vt:lpstr>
      <vt:lpstr>'Form 9 LCPH'!Print_Area</vt:lpstr>
      <vt:lpstr>'Form 3.1'!Print_Titles</vt:lpstr>
      <vt:lpstr>'Form 9'!Print_Titles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AE Tech</dc:creator>
  <cp:lastModifiedBy>AE COMMERCIAL</cp:lastModifiedBy>
  <cp:lastPrinted>2024-10-03T07:37:03Z</cp:lastPrinted>
  <dcterms:created xsi:type="dcterms:W3CDTF">2023-12-28T09:55:14Z</dcterms:created>
  <dcterms:modified xsi:type="dcterms:W3CDTF">2024-10-03T09:12:33Z</dcterms:modified>
</cp:coreProperties>
</file>